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WMR" sheetId="1" r:id="rId1"/>
    <sheet name="Klassementen Cat" sheetId="2" r:id="rId2"/>
    <sheet name="Klassementen ALL" sheetId="3" r:id="rId3"/>
  </sheets>
  <definedNames>
    <definedName name="_xlnm._FilterDatabase" localSheetId="2" hidden="1">'Klassementen ALL'!$A$2:$I$40</definedName>
    <definedName name="_xlnm._FilterDatabase" localSheetId="0" hidden="1">'WMR'!$A$1:$V$44</definedName>
    <definedName name="_xlnm.Print_Area" localSheetId="2">'Klassementen ALL'!$A$1:$I$45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<sst xmlns="http://schemas.openxmlformats.org/spreadsheetml/2006/main" count="793" uniqueCount="178">
  <si>
    <t>4x50</t>
  </si>
  <si>
    <t>wissel</t>
  </si>
  <si>
    <t>rug</t>
  </si>
  <si>
    <t>vrij</t>
  </si>
  <si>
    <t>school</t>
  </si>
  <si>
    <t>vlinder</t>
  </si>
  <si>
    <t>H</t>
  </si>
  <si>
    <t>D</t>
  </si>
  <si>
    <t>25+</t>
  </si>
  <si>
    <t>40+</t>
  </si>
  <si>
    <t>35+</t>
  </si>
  <si>
    <t>30+</t>
  </si>
  <si>
    <t>45+</t>
  </si>
  <si>
    <t>55+</t>
  </si>
  <si>
    <t>50+</t>
  </si>
  <si>
    <t>60+</t>
  </si>
  <si>
    <t>65+</t>
  </si>
  <si>
    <t>70+</t>
  </si>
  <si>
    <t>20+</t>
  </si>
  <si>
    <t>75+</t>
  </si>
  <si>
    <t>80+</t>
  </si>
  <si>
    <t>Punten</t>
  </si>
  <si>
    <t>100+</t>
  </si>
  <si>
    <t>120+</t>
  </si>
  <si>
    <t>160+</t>
  </si>
  <si>
    <t>200+</t>
  </si>
  <si>
    <t>240+</t>
  </si>
  <si>
    <t>280+</t>
  </si>
  <si>
    <t>320+</t>
  </si>
  <si>
    <t>360+</t>
  </si>
  <si>
    <t>Mix</t>
  </si>
  <si>
    <t>85+</t>
  </si>
  <si>
    <t>90+</t>
  </si>
  <si>
    <t>95+</t>
  </si>
  <si>
    <t>Team</t>
  </si>
  <si>
    <t>Naam</t>
  </si>
  <si>
    <t>Startnummer</t>
  </si>
  <si>
    <t>D/H</t>
  </si>
  <si>
    <t>Cat</t>
  </si>
  <si>
    <t># starts</t>
  </si>
  <si>
    <t>Rank</t>
  </si>
  <si>
    <t>Punten3</t>
  </si>
  <si>
    <t>Vereniging</t>
  </si>
  <si>
    <t>Oceanus</t>
  </si>
  <si>
    <t>Aquapoldro</t>
  </si>
  <si>
    <t>De Lansingh</t>
  </si>
  <si>
    <t>niet vol</t>
  </si>
  <si>
    <t>Rank-ALL</t>
  </si>
  <si>
    <t>Neptunus '58</t>
  </si>
  <si>
    <t>BZV</t>
  </si>
  <si>
    <t>PSV</t>
  </si>
  <si>
    <t>Olympia</t>
  </si>
  <si>
    <t>Luctor et Emergo</t>
  </si>
  <si>
    <t>HZA</t>
  </si>
  <si>
    <t>Aquamigos</t>
  </si>
  <si>
    <t>Arethusa</t>
  </si>
  <si>
    <t>Swol 1894</t>
  </si>
  <si>
    <t>De Biesboschzwemmers</t>
  </si>
  <si>
    <t>Z&amp;PV Nuenen</t>
  </si>
  <si>
    <t>Old Dutch Breda</t>
  </si>
  <si>
    <t>Budapest</t>
  </si>
  <si>
    <t>Aqua-Novio '94</t>
  </si>
  <si>
    <t>De Vennen</t>
  </si>
  <si>
    <t>DES</t>
  </si>
  <si>
    <t>HHZV Plons</t>
  </si>
  <si>
    <t>DZT '62</t>
  </si>
  <si>
    <t>Katinka ELDERS</t>
  </si>
  <si>
    <t>Vera HELLINGS</t>
  </si>
  <si>
    <t>Anja LEIJTEN</t>
  </si>
  <si>
    <t>Annie SMITS</t>
  </si>
  <si>
    <t>Anne-Marie WEISTRA</t>
  </si>
  <si>
    <t>Hetty ZUIDMEER</t>
  </si>
  <si>
    <t>Gwenda SWIJGHUISEN</t>
  </si>
  <si>
    <t>Jeannette FRANKEN</t>
  </si>
  <si>
    <t>Gabrielle VERDONK</t>
  </si>
  <si>
    <t>Patty VERHAGEN</t>
  </si>
  <si>
    <t>Agnes van DOESBURG</t>
  </si>
  <si>
    <t>Edwin van IEPEREN</t>
  </si>
  <si>
    <t>Bart van DOESBURG</t>
  </si>
  <si>
    <t>Karin van den HEUVEL</t>
  </si>
  <si>
    <t>Edzo HUISMAN</t>
  </si>
  <si>
    <t>Mathilde VINK</t>
  </si>
  <si>
    <t>Dennis KLOP</t>
  </si>
  <si>
    <t>Arthur JANSEN</t>
  </si>
  <si>
    <t>Lieke JAGER</t>
  </si>
  <si>
    <t>Pieter DE JONG</t>
  </si>
  <si>
    <t>Linda SCHELLEKENS</t>
  </si>
  <si>
    <t>Peggy LOFFELD</t>
  </si>
  <si>
    <t>Erwin BIJL</t>
  </si>
  <si>
    <t>Phil TRETHEWIE</t>
  </si>
  <si>
    <t>Frank HOVENIER</t>
  </si>
  <si>
    <t>Erik van DARTEL</t>
  </si>
  <si>
    <t>Joop ARIAENS</t>
  </si>
  <si>
    <t>Mark ELIGH</t>
  </si>
  <si>
    <t>Jesse van BIJNEN</t>
  </si>
  <si>
    <t>Stephan ADMIRAAL</t>
  </si>
  <si>
    <t>Mark VISSER</t>
  </si>
  <si>
    <t>Arjon de BOK</t>
  </si>
  <si>
    <t>Oscar van HOLSTEYN</t>
  </si>
  <si>
    <t>Pálma CSEPELI</t>
  </si>
  <si>
    <t>Donja van EXTEL</t>
  </si>
  <si>
    <t>Leny KAMP</t>
  </si>
  <si>
    <t>Gregor POMPEN</t>
  </si>
  <si>
    <t>Rob van GESTEL</t>
  </si>
  <si>
    <t>Valerie SEGERS</t>
  </si>
  <si>
    <t>Henk VIERING</t>
  </si>
  <si>
    <t>Liselotte JOLING</t>
  </si>
  <si>
    <t>Albert BOONSTRA</t>
  </si>
  <si>
    <t>Francijna de KOOTER</t>
  </si>
  <si>
    <t>Nicole VRIJHOEVEN</t>
  </si>
  <si>
    <t>Marianne MAANDONKS</t>
  </si>
  <si>
    <t>Hans DEELEN</t>
  </si>
  <si>
    <t>Ad TERSTEEG</t>
  </si>
  <si>
    <t>Simone LI</t>
  </si>
  <si>
    <t>Bep van den HEUVEL</t>
  </si>
  <si>
    <t>Wim SLORT</t>
  </si>
  <si>
    <t>Machteld MASSEE</t>
  </si>
  <si>
    <t>Hans VINK</t>
  </si>
  <si>
    <t>Ineke SLORT</t>
  </si>
  <si>
    <t>Rian RAATS</t>
  </si>
  <si>
    <t>Marios v.d. BERSSELAAR</t>
  </si>
  <si>
    <t>Sanne te RIELE</t>
  </si>
  <si>
    <t>Arno van OS</t>
  </si>
  <si>
    <t>Melissa GUMBS</t>
  </si>
  <si>
    <t>Jan de GEUS</t>
  </si>
  <si>
    <t>Ralf van ZON</t>
  </si>
  <si>
    <t>Claudia van DRUNEN</t>
  </si>
  <si>
    <t>Berry van ELDEREN</t>
  </si>
  <si>
    <t>Wilko VERSLEEUWEN</t>
  </si>
  <si>
    <t>Dennis van MARKESTEIJN</t>
  </si>
  <si>
    <t>Trudie van NIEJENHUIS</t>
  </si>
  <si>
    <t>Hendrika de KOOTER</t>
  </si>
  <si>
    <t>Annette WIJNJA-VISSER</t>
  </si>
  <si>
    <t>Reginald vd GIESSEN</t>
  </si>
  <si>
    <t>Susanne van der LINDEN</t>
  </si>
  <si>
    <t>Arie van HEMMEN</t>
  </si>
  <si>
    <t>Roeland van der HEIJDEN</t>
  </si>
  <si>
    <t>Harold MATLA</t>
  </si>
  <si>
    <t>Jan-Willem van HERPEN</t>
  </si>
  <si>
    <t>Willem ZWIERS</t>
  </si>
  <si>
    <t>Ineke BAK</t>
  </si>
  <si>
    <t>Rob van WIJK</t>
  </si>
  <si>
    <t>Aan PANDER</t>
  </si>
  <si>
    <t>Gert-Jan van den EIJKEL</t>
  </si>
  <si>
    <t>Rinse ROOKER</t>
  </si>
  <si>
    <t>Femke HENDRIKX</t>
  </si>
  <si>
    <t>Ronald SMITS</t>
  </si>
  <si>
    <t>Joop van EIJK</t>
  </si>
  <si>
    <t>64-00925</t>
  </si>
  <si>
    <t>63agv</t>
  </si>
  <si>
    <t>HZA/119/69</t>
  </si>
  <si>
    <t>44-buda</t>
  </si>
  <si>
    <t>GSA</t>
  </si>
  <si>
    <t>Z.V. Tiamat</t>
  </si>
  <si>
    <t>DZ&amp;PC</t>
  </si>
  <si>
    <t>KZPC</t>
  </si>
  <si>
    <t>De Rog  Weert</t>
  </si>
  <si>
    <t>Z&amp;PC DIO</t>
  </si>
  <si>
    <t>Annetje DIELEMAN</t>
  </si>
  <si>
    <t>Elke BLOX</t>
  </si>
  <si>
    <t>Erik DREWES</t>
  </si>
  <si>
    <t>Frank van VLIET</t>
  </si>
  <si>
    <t>Joop DRAAISMA</t>
  </si>
  <si>
    <t>Marlous van LIEROP</t>
  </si>
  <si>
    <t>Peter BERNSEN</t>
  </si>
  <si>
    <t>Tonny METHORST</t>
  </si>
  <si>
    <t>34-00002</t>
  </si>
  <si>
    <t>52-00048</t>
  </si>
  <si>
    <t>Iet MAASSSEN</t>
  </si>
  <si>
    <t>Tineke van DIGGELEN</t>
  </si>
  <si>
    <t>Kristien van de Moortel</t>
  </si>
  <si>
    <t>Ellie LUIJTEN</t>
  </si>
  <si>
    <t/>
  </si>
  <si>
    <t>Plaats</t>
  </si>
  <si>
    <t>ALL-in Dames</t>
  </si>
  <si>
    <t>ALL-in Heren</t>
  </si>
  <si>
    <t>DAMES</t>
  </si>
  <si>
    <t>Heren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</si>
</sst>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3]dddd\ d\ mmmm\ yyyy"/>
    <numFmt numFmtId="186" formatCode="[$-413]d/mmm/yy;@"/>
    <numFmt numFmtId="187" formatCode="0.0000"/>
    <numFmt numFmtId="188" formatCode="0.00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180" fontId="45" fillId="0" borderId="0" xfId="0" applyNumberFormat="1" applyFont="1" applyAlignment="1">
      <alignment/>
    </xf>
    <xf numFmtId="180" fontId="45" fillId="35" borderId="0" xfId="0" applyNumberFormat="1" applyFont="1" applyFill="1" applyAlignment="1">
      <alignment/>
    </xf>
    <xf numFmtId="187" fontId="2" fillId="34" borderId="0" xfId="0" applyNumberFormat="1" applyFont="1" applyFill="1" applyAlignment="1">
      <alignment/>
    </xf>
    <xf numFmtId="187" fontId="1" fillId="0" borderId="0" xfId="0" applyNumberFormat="1" applyFont="1" applyAlignment="1">
      <alignment/>
    </xf>
    <xf numFmtId="1" fontId="2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188" fontId="2" fillId="34" borderId="0" xfId="0" applyNumberFormat="1" applyFont="1" applyFill="1" applyAlignment="1">
      <alignment horizontal="left"/>
    </xf>
    <xf numFmtId="188" fontId="1" fillId="0" borderId="0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0" fontId="4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U44"/>
    </sheetView>
  </sheetViews>
  <sheetFormatPr defaultColWidth="9.140625" defaultRowHeight="12.75"/>
  <cols>
    <col min="1" max="1" width="5.00390625" style="1" bestFit="1" customWidth="1"/>
    <col min="2" max="2" width="6.421875" style="1" bestFit="1" customWidth="1"/>
    <col min="3" max="3" width="4.00390625" style="1" bestFit="1" customWidth="1"/>
    <col min="4" max="4" width="13.28125" style="2" bestFit="1" customWidth="1"/>
    <col min="5" max="5" width="7.00390625" style="1" bestFit="1" customWidth="1"/>
    <col min="6" max="20" width="8.140625" style="1" bestFit="1" customWidth="1"/>
    <col min="21" max="21" width="7.421875" style="1" bestFit="1" customWidth="1"/>
    <col min="22" max="22" width="7.421875" style="1" customWidth="1"/>
    <col min="23" max="16384" width="9.140625" style="1" customWidth="1"/>
  </cols>
  <sheetData>
    <row r="1" spans="4:21" s="3" customFormat="1" ht="12.75">
      <c r="D1" s="4"/>
      <c r="E1" s="3" t="s">
        <v>18</v>
      </c>
      <c r="F1" s="3" t="s">
        <v>8</v>
      </c>
      <c r="G1" s="3" t="s">
        <v>11</v>
      </c>
      <c r="H1" s="3" t="s">
        <v>10</v>
      </c>
      <c r="I1" s="3" t="s">
        <v>9</v>
      </c>
      <c r="J1" s="3" t="s">
        <v>12</v>
      </c>
      <c r="K1" s="3" t="s">
        <v>14</v>
      </c>
      <c r="L1" s="3" t="s">
        <v>13</v>
      </c>
      <c r="M1" s="3" t="s">
        <v>15</v>
      </c>
      <c r="N1" s="3" t="s">
        <v>16</v>
      </c>
      <c r="O1" s="3" t="s">
        <v>17</v>
      </c>
      <c r="P1" s="3" t="s">
        <v>19</v>
      </c>
      <c r="Q1" s="3" t="s">
        <v>20</v>
      </c>
      <c r="R1" s="3" t="s">
        <v>31</v>
      </c>
      <c r="S1" s="3" t="s">
        <v>32</v>
      </c>
      <c r="T1" s="3" t="s">
        <v>33</v>
      </c>
      <c r="U1" s="3" t="s">
        <v>22</v>
      </c>
    </row>
    <row r="2" spans="1:21" ht="12.75">
      <c r="A2" s="1">
        <v>50</v>
      </c>
      <c r="B2" s="1" t="s">
        <v>3</v>
      </c>
      <c r="C2" s="1" t="s">
        <v>7</v>
      </c>
      <c r="D2" s="2" t="str">
        <f>A2&amp;B2&amp;C2</f>
        <v>50vrijD</v>
      </c>
      <c r="E2" s="11">
        <f>F2-TIME(,,1)*A2/100</f>
        <v>0.0002884259259259259</v>
      </c>
      <c r="F2" s="10">
        <v>0.00029421296296296297</v>
      </c>
      <c r="G2" s="10">
        <v>0.00029675925925925925</v>
      </c>
      <c r="H2" s="10">
        <v>0.0002905092592592593</v>
      </c>
      <c r="I2" s="10">
        <v>0.0003078703703703704</v>
      </c>
      <c r="J2" s="10">
        <v>0.00031354166666666667</v>
      </c>
      <c r="K2" s="10">
        <v>0.00032905092592592594</v>
      </c>
      <c r="L2" s="10">
        <v>0.0003306712962962963</v>
      </c>
      <c r="M2" s="10">
        <v>0.0003633101851851852</v>
      </c>
      <c r="N2" s="10">
        <v>0.0003732638888888889</v>
      </c>
      <c r="O2" s="10">
        <v>0.00038993055555555553</v>
      </c>
      <c r="P2" s="10">
        <v>0.00041527777777777787</v>
      </c>
      <c r="Q2" s="10">
        <v>0.0004784722222222223</v>
      </c>
      <c r="R2" s="10">
        <v>0.0005359953703703704</v>
      </c>
      <c r="S2" s="10">
        <v>0.0006427083333333333</v>
      </c>
      <c r="T2" s="10">
        <v>0.0008549768518518519</v>
      </c>
      <c r="U2" s="10">
        <v>0</v>
      </c>
    </row>
    <row r="3" spans="1:21" ht="12.75">
      <c r="A3" s="1">
        <v>100</v>
      </c>
      <c r="B3" s="1" t="s">
        <v>3</v>
      </c>
      <c r="C3" s="1" t="s">
        <v>7</v>
      </c>
      <c r="D3" s="2" t="str">
        <f aca="true" t="shared" si="0" ref="D3:D37">A3&amp;B3&amp;C3</f>
        <v>100vrijD</v>
      </c>
      <c r="E3" s="11">
        <f aca="true" t="shared" si="1" ref="E3:E37">F3-TIME(,,1)*A3/100</f>
        <v>0.0006400462962962961</v>
      </c>
      <c r="F3" s="10">
        <v>0.0006516203703703702</v>
      </c>
      <c r="G3" s="10">
        <v>0.0006528935185185185</v>
      </c>
      <c r="H3" s="10">
        <v>0.0006359953703703704</v>
      </c>
      <c r="I3" s="10">
        <v>0.0006666666666666666</v>
      </c>
      <c r="J3" s="10">
        <v>0.0006783564814814815</v>
      </c>
      <c r="K3" s="10">
        <v>0.0007116898148148147</v>
      </c>
      <c r="L3" s="10">
        <v>0.0007122685185185187</v>
      </c>
      <c r="M3" s="10">
        <v>0.0008163194444444445</v>
      </c>
      <c r="N3" s="10">
        <v>0.0008214120370370371</v>
      </c>
      <c r="O3" s="10">
        <v>0.0008730324074074073</v>
      </c>
      <c r="P3" s="10">
        <v>0.0009096064814814816</v>
      </c>
      <c r="Q3" s="10">
        <v>0.001086574074074074</v>
      </c>
      <c r="R3" s="10">
        <v>0.0012563657407407406</v>
      </c>
      <c r="S3" s="10">
        <v>0.0016627314814814814</v>
      </c>
      <c r="T3" s="10">
        <v>0.0031530092592592586</v>
      </c>
      <c r="U3" s="10">
        <v>0</v>
      </c>
    </row>
    <row r="4" spans="1:21" ht="12.75">
      <c r="A4" s="1">
        <v>200</v>
      </c>
      <c r="B4" s="1" t="s">
        <v>3</v>
      </c>
      <c r="C4" s="1" t="s">
        <v>7</v>
      </c>
      <c r="D4" s="2" t="str">
        <f t="shared" si="0"/>
        <v>200vrijD</v>
      </c>
      <c r="E4" s="11">
        <f t="shared" si="1"/>
        <v>0.0013631944444444444</v>
      </c>
      <c r="F4" s="10">
        <v>0.0013863425925925927</v>
      </c>
      <c r="G4" s="10">
        <v>0.0014362268518518517</v>
      </c>
      <c r="H4" s="10">
        <v>0.0014300925925925928</v>
      </c>
      <c r="I4" s="10">
        <v>0.0014497685185185186</v>
      </c>
      <c r="J4" s="10">
        <v>0.0014576388888888892</v>
      </c>
      <c r="K4" s="10">
        <v>0.001558564814814815</v>
      </c>
      <c r="L4" s="10">
        <v>0.0015681712962962965</v>
      </c>
      <c r="M4" s="10">
        <v>0.0018319444444444444</v>
      </c>
      <c r="N4" s="10">
        <v>0.0018755787037037037</v>
      </c>
      <c r="O4" s="10">
        <v>0.00190625</v>
      </c>
      <c r="P4" s="10">
        <v>0.0020508101851851855</v>
      </c>
      <c r="Q4" s="10">
        <v>0.002390277777777778</v>
      </c>
      <c r="R4" s="10">
        <v>0.0027104166666666665</v>
      </c>
      <c r="S4" s="10">
        <v>0.003349074074074074</v>
      </c>
      <c r="T4" s="10">
        <v>0.006626388888888889</v>
      </c>
      <c r="U4" s="10">
        <v>0</v>
      </c>
    </row>
    <row r="5" spans="1:21" ht="12.75">
      <c r="A5" s="1">
        <v>400</v>
      </c>
      <c r="B5" s="1" t="s">
        <v>3</v>
      </c>
      <c r="C5" s="1" t="s">
        <v>7</v>
      </c>
      <c r="D5" s="2" t="str">
        <f t="shared" si="0"/>
        <v>400vrijD</v>
      </c>
      <c r="E5" s="11">
        <f t="shared" si="1"/>
        <v>0.0030113425925925924</v>
      </c>
      <c r="F5" s="10">
        <v>0.003057638888888889</v>
      </c>
      <c r="G5" s="10">
        <v>0.003036689814814815</v>
      </c>
      <c r="H5" s="10">
        <v>0.003038888888888889</v>
      </c>
      <c r="I5" s="10">
        <v>0.003029513888888889</v>
      </c>
      <c r="J5" s="10">
        <v>0.003107754629629629</v>
      </c>
      <c r="K5" s="10">
        <v>0.0033069444444444444</v>
      </c>
      <c r="L5" s="10">
        <v>0.003322106481481482</v>
      </c>
      <c r="M5" s="10">
        <v>0.003793402777777778</v>
      </c>
      <c r="N5" s="10">
        <v>0.003984837962962963</v>
      </c>
      <c r="O5" s="10">
        <v>0.0041706018518518516</v>
      </c>
      <c r="P5" s="10">
        <v>0.004275462962962963</v>
      </c>
      <c r="Q5" s="10">
        <v>0.005103703703703703</v>
      </c>
      <c r="R5" s="10">
        <v>0.005761805555555556</v>
      </c>
      <c r="S5" s="10">
        <v>0.0069625</v>
      </c>
      <c r="T5" s="10">
        <v>0.013433796296296296</v>
      </c>
      <c r="U5" s="10">
        <v>0</v>
      </c>
    </row>
    <row r="6" spans="1:21" ht="12.75">
      <c r="A6" s="1">
        <v>800</v>
      </c>
      <c r="B6" s="1" t="s">
        <v>3</v>
      </c>
      <c r="C6" s="1" t="s">
        <v>7</v>
      </c>
      <c r="D6" s="2" t="str">
        <f t="shared" si="0"/>
        <v>800vrijD</v>
      </c>
      <c r="E6" s="11">
        <f t="shared" si="1"/>
        <v>0.006055324074074073</v>
      </c>
      <c r="F6" s="10">
        <v>0.006147916666666666</v>
      </c>
      <c r="G6" s="10">
        <v>0.00626400462962963</v>
      </c>
      <c r="H6" s="10">
        <v>0.006400115740740741</v>
      </c>
      <c r="I6" s="10">
        <v>0.0063623842592592595</v>
      </c>
      <c r="J6" s="10">
        <v>0.006500578703703704</v>
      </c>
      <c r="K6" s="10">
        <v>0.0068348379629629636</v>
      </c>
      <c r="L6" s="10">
        <v>0.006879629629629629</v>
      </c>
      <c r="M6" s="10">
        <v>0.007854166666666667</v>
      </c>
      <c r="N6" s="10">
        <v>0.00821412037037037</v>
      </c>
      <c r="O6" s="10">
        <v>0.008713657407407408</v>
      </c>
      <c r="P6" s="10">
        <v>0.008828125000000001</v>
      </c>
      <c r="Q6" s="10">
        <v>0.01055960648148148</v>
      </c>
      <c r="R6" s="10">
        <v>0.011683217592592594</v>
      </c>
      <c r="S6" s="10">
        <v>0.014777314814814814</v>
      </c>
      <c r="T6" s="10">
        <v>0</v>
      </c>
      <c r="U6" s="10">
        <v>0</v>
      </c>
    </row>
    <row r="7" spans="1:21" ht="12.75">
      <c r="A7" s="1">
        <v>1500</v>
      </c>
      <c r="B7" s="1" t="s">
        <v>3</v>
      </c>
      <c r="C7" s="1" t="s">
        <v>7</v>
      </c>
      <c r="D7" s="2" t="str">
        <f t="shared" si="0"/>
        <v>1500vrijD</v>
      </c>
      <c r="E7" s="11">
        <f t="shared" si="1"/>
        <v>0.011354976851851854</v>
      </c>
      <c r="F7" s="10">
        <v>0.011528587962962964</v>
      </c>
      <c r="G7" s="10">
        <v>0.011823611111111111</v>
      </c>
      <c r="H7" s="10">
        <v>0.012127777777777777</v>
      </c>
      <c r="I7" s="10">
        <v>0.012249652777777778</v>
      </c>
      <c r="J7" s="10">
        <v>0.012341666666666666</v>
      </c>
      <c r="K7" s="10">
        <v>0.013184837962962962</v>
      </c>
      <c r="L7" s="10">
        <v>0.013121990740740741</v>
      </c>
      <c r="M7" s="10">
        <v>0.014921759259259258</v>
      </c>
      <c r="N7" s="10">
        <v>0.015694212962962962</v>
      </c>
      <c r="O7" s="10">
        <v>0.016605787037037037</v>
      </c>
      <c r="P7" s="10">
        <v>0.016721643518518518</v>
      </c>
      <c r="Q7" s="10">
        <v>0.020082060185185185</v>
      </c>
      <c r="R7" s="10">
        <v>0.022042824074074072</v>
      </c>
      <c r="S7" s="10">
        <v>0.028710879629629624</v>
      </c>
      <c r="T7" s="10">
        <v>0</v>
      </c>
      <c r="U7" s="10">
        <v>0</v>
      </c>
    </row>
    <row r="8" spans="1:21" ht="12.75">
      <c r="A8" s="1">
        <v>50</v>
      </c>
      <c r="B8" s="1" t="s">
        <v>2</v>
      </c>
      <c r="C8" s="1" t="s">
        <v>7</v>
      </c>
      <c r="D8" s="2" t="str">
        <f t="shared" si="0"/>
        <v>50rugD</v>
      </c>
      <c r="E8" s="11">
        <f t="shared" si="1"/>
        <v>0.00033217592592592587</v>
      </c>
      <c r="F8" s="10">
        <v>0.0003379629629629629</v>
      </c>
      <c r="G8" s="10">
        <v>0.0003355324074074074</v>
      </c>
      <c r="H8" s="10">
        <v>0.0003461805555555555</v>
      </c>
      <c r="I8" s="10">
        <v>0.000358449074074074</v>
      </c>
      <c r="J8" s="10">
        <v>0.00035393518518518516</v>
      </c>
      <c r="K8" s="10">
        <v>0.0003767361111111111</v>
      </c>
      <c r="L8" s="10">
        <v>0.00038136574074074076</v>
      </c>
      <c r="M8" s="10">
        <v>0.0004197916666666667</v>
      </c>
      <c r="N8" s="10">
        <v>0.0004336805555555555</v>
      </c>
      <c r="O8" s="10">
        <v>0.00047719907407407406</v>
      </c>
      <c r="P8" s="10">
        <v>0.0005034722222222222</v>
      </c>
      <c r="Q8" s="10">
        <v>0.0005650462962962962</v>
      </c>
      <c r="R8" s="10">
        <v>0.0006668981481481481</v>
      </c>
      <c r="S8" s="10">
        <v>0.0007604166666666666</v>
      </c>
      <c r="T8" s="10">
        <v>0.0010175925925925927</v>
      </c>
      <c r="U8" s="10">
        <v>0</v>
      </c>
    </row>
    <row r="9" spans="1:21" ht="12.75">
      <c r="A9" s="1">
        <v>100</v>
      </c>
      <c r="B9" s="1" t="s">
        <v>2</v>
      </c>
      <c r="C9" s="1" t="s">
        <v>7</v>
      </c>
      <c r="D9" s="2" t="str">
        <f t="shared" si="0"/>
        <v>100rugD</v>
      </c>
      <c r="E9" s="11">
        <f t="shared" si="1"/>
        <v>0.0007097222222222222</v>
      </c>
      <c r="F9" s="10">
        <v>0.0007212962962962963</v>
      </c>
      <c r="G9" s="10">
        <v>0.0007277777777777778</v>
      </c>
      <c r="H9" s="10">
        <v>0.000735648148148148</v>
      </c>
      <c r="I9" s="10">
        <v>0.0007572916666666666</v>
      </c>
      <c r="J9" s="10">
        <v>0.0007689814814814815</v>
      </c>
      <c r="K9" s="10">
        <v>0.0008142361111111111</v>
      </c>
      <c r="L9" s="10">
        <v>0.0008513888888888889</v>
      </c>
      <c r="M9" s="10">
        <v>0.0009261574074074075</v>
      </c>
      <c r="N9" s="10">
        <v>0.0009837962962962964</v>
      </c>
      <c r="O9" s="10">
        <v>0.0010408564814814814</v>
      </c>
      <c r="P9" s="10">
        <v>0.0011327546296296296</v>
      </c>
      <c r="Q9" s="10">
        <v>0.0012802083333333335</v>
      </c>
      <c r="R9" s="10">
        <v>0.0014202546296296298</v>
      </c>
      <c r="S9" s="10">
        <v>0.0016972222222222221</v>
      </c>
      <c r="T9" s="10">
        <v>0.0023769675925925924</v>
      </c>
      <c r="U9" s="10">
        <v>0</v>
      </c>
    </row>
    <row r="10" spans="1:21" ht="12.75">
      <c r="A10" s="1">
        <v>200</v>
      </c>
      <c r="B10" s="1" t="s">
        <v>2</v>
      </c>
      <c r="C10" s="1" t="s">
        <v>7</v>
      </c>
      <c r="D10" s="2" t="str">
        <f t="shared" si="0"/>
        <v>200rugD</v>
      </c>
      <c r="E10" s="11">
        <f t="shared" si="1"/>
        <v>0.0015143518518518518</v>
      </c>
      <c r="F10" s="10">
        <v>0.0015375</v>
      </c>
      <c r="G10" s="10">
        <v>0.0015812500000000002</v>
      </c>
      <c r="H10" s="10">
        <v>0.0015520833333333333</v>
      </c>
      <c r="I10" s="10">
        <v>0.0016098379629629629</v>
      </c>
      <c r="J10" s="10">
        <v>0.0016496527777777779</v>
      </c>
      <c r="K10" s="10">
        <v>0.0017903935185185184</v>
      </c>
      <c r="L10" s="10">
        <v>0.001879976851851852</v>
      </c>
      <c r="M10" s="10">
        <v>0.0020377314814814815</v>
      </c>
      <c r="N10" s="10">
        <v>0.002105092592592593</v>
      </c>
      <c r="O10" s="10">
        <v>0.0022987268518518517</v>
      </c>
      <c r="P10" s="10">
        <v>0.0024605324074074074</v>
      </c>
      <c r="Q10" s="10">
        <v>0.002818865740740741</v>
      </c>
      <c r="R10" s="10">
        <v>0.002991898148148148</v>
      </c>
      <c r="S10" s="10">
        <v>0.003504861111111111</v>
      </c>
      <c r="T10" s="10">
        <v>0.005284953703703704</v>
      </c>
      <c r="U10" s="10">
        <v>0</v>
      </c>
    </row>
    <row r="11" spans="1:21" ht="12.75">
      <c r="A11" s="1">
        <v>50</v>
      </c>
      <c r="B11" s="1" t="s">
        <v>4</v>
      </c>
      <c r="C11" s="1" t="s">
        <v>7</v>
      </c>
      <c r="D11" s="2" t="str">
        <f t="shared" si="0"/>
        <v>50schoolD</v>
      </c>
      <c r="E11" s="11">
        <f t="shared" si="1"/>
        <v>0.00037337962962962954</v>
      </c>
      <c r="F11" s="10">
        <v>0.0003791666666666666</v>
      </c>
      <c r="G11" s="10">
        <v>0.00037986111111111114</v>
      </c>
      <c r="H11" s="10">
        <v>0.00038229166666666663</v>
      </c>
      <c r="I11" s="10">
        <v>0.00038113425925925923</v>
      </c>
      <c r="J11" s="10">
        <v>0.0003928240740740741</v>
      </c>
      <c r="K11" s="10">
        <v>0.00042037037037037043</v>
      </c>
      <c r="L11" s="10">
        <v>0.0004435185185185186</v>
      </c>
      <c r="M11" s="10">
        <v>0.0004467592592592592</v>
      </c>
      <c r="N11" s="10">
        <v>0.0004773148148148148</v>
      </c>
      <c r="O11" s="10">
        <v>0.0004953703703703703</v>
      </c>
      <c r="P11" s="10">
        <v>0.0005434027777777779</v>
      </c>
      <c r="Q11" s="10">
        <v>0.0005842592592592592</v>
      </c>
      <c r="R11" s="10">
        <v>0.0007854166666666666</v>
      </c>
      <c r="S11" s="10">
        <v>0.0008736111111111111</v>
      </c>
      <c r="T11" s="10">
        <v>0</v>
      </c>
      <c r="U11" s="10">
        <v>0</v>
      </c>
    </row>
    <row r="12" spans="1:21" ht="12.75">
      <c r="A12" s="1">
        <v>100</v>
      </c>
      <c r="B12" s="1" t="s">
        <v>4</v>
      </c>
      <c r="C12" s="1" t="s">
        <v>7</v>
      </c>
      <c r="D12" s="2" t="str">
        <f t="shared" si="0"/>
        <v>100schoolD</v>
      </c>
      <c r="E12" s="11">
        <f t="shared" si="1"/>
        <v>0.0008049768518518518</v>
      </c>
      <c r="F12" s="10">
        <v>0.0008165509259259259</v>
      </c>
      <c r="G12" s="10">
        <v>0.0008048611111111111</v>
      </c>
      <c r="H12" s="10">
        <v>0.0008329861111111112</v>
      </c>
      <c r="I12" s="10">
        <v>0.0008165509259259259</v>
      </c>
      <c r="J12" s="10">
        <v>0.0008493055555555555</v>
      </c>
      <c r="K12" s="10">
        <v>0.0009546296296296296</v>
      </c>
      <c r="L12" s="10">
        <v>0.000991087962962963</v>
      </c>
      <c r="M12" s="10">
        <v>0.0010003472222222223</v>
      </c>
      <c r="N12" s="10">
        <v>0.0010547453703703704</v>
      </c>
      <c r="O12" s="10">
        <v>0.00110625</v>
      </c>
      <c r="P12" s="10">
        <v>0.0011960648148148147</v>
      </c>
      <c r="Q12" s="10">
        <v>0.0013229166666666665</v>
      </c>
      <c r="R12" s="10">
        <v>0.0016980324074074074</v>
      </c>
      <c r="S12" s="10">
        <v>0.0021396990740740742</v>
      </c>
      <c r="T12" s="10">
        <v>0</v>
      </c>
      <c r="U12" s="10">
        <v>0</v>
      </c>
    </row>
    <row r="13" spans="1:21" ht="12.75">
      <c r="A13" s="1">
        <v>200</v>
      </c>
      <c r="B13" s="1" t="s">
        <v>4</v>
      </c>
      <c r="C13" s="1" t="s">
        <v>7</v>
      </c>
      <c r="D13" s="2" t="str">
        <f t="shared" si="0"/>
        <v>200schoolD</v>
      </c>
      <c r="E13" s="11">
        <f t="shared" si="1"/>
        <v>0.0017266203703703703</v>
      </c>
      <c r="F13" s="10">
        <v>0.0017497685185185186</v>
      </c>
      <c r="G13" s="10">
        <v>0.0017238425925925928</v>
      </c>
      <c r="H13" s="10">
        <v>0.0018060185185185184</v>
      </c>
      <c r="I13" s="10">
        <v>0.0018038194444444445</v>
      </c>
      <c r="J13" s="10">
        <v>0.0018761574074074073</v>
      </c>
      <c r="K13" s="10">
        <v>0.0020542824074074074</v>
      </c>
      <c r="L13" s="10">
        <v>0.0021575231481481484</v>
      </c>
      <c r="M13" s="10">
        <v>0.0021583333333333333</v>
      </c>
      <c r="N13" s="10">
        <v>0.0022851851851851852</v>
      </c>
      <c r="O13" s="10">
        <v>0.0024187500000000003</v>
      </c>
      <c r="P13" s="10">
        <v>0.0027146990740740742</v>
      </c>
      <c r="Q13" s="10">
        <v>0.003116203703703703</v>
      </c>
      <c r="R13" s="10">
        <v>0.003583912037037037</v>
      </c>
      <c r="S13" s="10">
        <v>0.004603356481481482</v>
      </c>
      <c r="T13" s="10">
        <v>0</v>
      </c>
      <c r="U13" s="10">
        <v>0</v>
      </c>
    </row>
    <row r="14" spans="1:21" ht="12.75">
      <c r="A14" s="1">
        <v>50</v>
      </c>
      <c r="B14" s="1" t="s">
        <v>5</v>
      </c>
      <c r="C14" s="1" t="s">
        <v>7</v>
      </c>
      <c r="D14" s="2" t="str">
        <f t="shared" si="0"/>
        <v>50vlinderD</v>
      </c>
      <c r="E14" s="11">
        <f t="shared" si="1"/>
        <v>0.00031689814814814813</v>
      </c>
      <c r="F14" s="10">
        <v>0.0003226851851851852</v>
      </c>
      <c r="G14" s="10">
        <v>0.00032187499999999995</v>
      </c>
      <c r="H14" s="10">
        <v>0.00033194444444444444</v>
      </c>
      <c r="I14" s="10">
        <v>0.00032650462962962966</v>
      </c>
      <c r="J14" s="10">
        <v>0.00034699074074074076</v>
      </c>
      <c r="K14" s="10">
        <v>0.0003600694444444444</v>
      </c>
      <c r="L14" s="10">
        <v>0.00036898148148148147</v>
      </c>
      <c r="M14" s="10">
        <v>0.0003863425925925926</v>
      </c>
      <c r="N14" s="10">
        <v>0.00042581018518518516</v>
      </c>
      <c r="O14" s="10">
        <v>0.00045081018518518517</v>
      </c>
      <c r="P14" s="10">
        <v>0.0004711805555555556</v>
      </c>
      <c r="Q14" s="10">
        <v>0.0006440972222222222</v>
      </c>
      <c r="R14" s="10">
        <v>0.0007795138888888889</v>
      </c>
      <c r="S14" s="10">
        <v>0.0010950231481481481</v>
      </c>
      <c r="T14" s="10">
        <v>0</v>
      </c>
      <c r="U14" s="10">
        <v>0</v>
      </c>
    </row>
    <row r="15" spans="1:21" ht="12.75">
      <c r="A15" s="1">
        <v>100</v>
      </c>
      <c r="B15" s="1" t="s">
        <v>5</v>
      </c>
      <c r="C15" s="1" t="s">
        <v>7</v>
      </c>
      <c r="D15" s="2" t="str">
        <f t="shared" si="0"/>
        <v>100vlinderD</v>
      </c>
      <c r="E15" s="11">
        <f t="shared" si="1"/>
        <v>0.0006982638888888888</v>
      </c>
      <c r="F15" s="10">
        <v>0.0007098379629629629</v>
      </c>
      <c r="G15" s="10">
        <v>0.0006957175925925925</v>
      </c>
      <c r="H15" s="10">
        <v>0.0007299768518518518</v>
      </c>
      <c r="I15" s="10">
        <v>0.0007215277777777776</v>
      </c>
      <c r="J15" s="10">
        <v>0.0007453703703703703</v>
      </c>
      <c r="K15" s="10">
        <v>0.0007991898148148147</v>
      </c>
      <c r="L15" s="10">
        <v>0.0008165509259259259</v>
      </c>
      <c r="M15" s="10">
        <v>0.0008843750000000001</v>
      </c>
      <c r="N15" s="10">
        <v>0.000987037037037037</v>
      </c>
      <c r="O15" s="10">
        <v>0.0010537037037037036</v>
      </c>
      <c r="P15" s="10">
        <v>0.0012077546296296296</v>
      </c>
      <c r="Q15" s="10">
        <v>0.0014193287037037037</v>
      </c>
      <c r="R15" s="10">
        <v>0.0018113425925925927</v>
      </c>
      <c r="S15" s="10">
        <v>0.0023263888888888887</v>
      </c>
      <c r="T15" s="10">
        <v>0</v>
      </c>
      <c r="U15" s="10">
        <v>0</v>
      </c>
    </row>
    <row r="16" spans="1:21" ht="12.75">
      <c r="A16" s="1">
        <v>200</v>
      </c>
      <c r="B16" s="1" t="s">
        <v>5</v>
      </c>
      <c r="C16" s="1" t="s">
        <v>7</v>
      </c>
      <c r="D16" s="2" t="str">
        <f t="shared" si="0"/>
        <v>200vlinderD</v>
      </c>
      <c r="E16" s="11">
        <f t="shared" si="1"/>
        <v>0.0015640046296296294</v>
      </c>
      <c r="F16" s="10">
        <v>0.0015871527777777776</v>
      </c>
      <c r="G16" s="10">
        <v>0.0016127314814814815</v>
      </c>
      <c r="H16" s="10">
        <v>0.0016019675925925925</v>
      </c>
      <c r="I16" s="10">
        <v>0.001628009259259259</v>
      </c>
      <c r="J16" s="10">
        <v>0.0016774305555555553</v>
      </c>
      <c r="K16" s="10">
        <v>0.001841550925925926</v>
      </c>
      <c r="L16" s="10">
        <v>0.0018230324074074075</v>
      </c>
      <c r="M16" s="10">
        <v>0.0021435185185185186</v>
      </c>
      <c r="N16" s="10">
        <v>0.0022842592592592593</v>
      </c>
      <c r="O16" s="10">
        <v>0.0025142361111111108</v>
      </c>
      <c r="P16" s="10">
        <v>0.0027468749999999998</v>
      </c>
      <c r="Q16" s="10">
        <v>0.0031887731481481485</v>
      </c>
      <c r="R16" s="10">
        <v>0.003967592592592593</v>
      </c>
      <c r="S16" s="10">
        <v>0</v>
      </c>
      <c r="T16" s="10">
        <v>0</v>
      </c>
      <c r="U16" s="10">
        <v>0</v>
      </c>
    </row>
    <row r="17" spans="1:21" ht="12.75">
      <c r="A17" s="1">
        <v>100</v>
      </c>
      <c r="B17" s="1" t="s">
        <v>1</v>
      </c>
      <c r="C17" s="1" t="s">
        <v>7</v>
      </c>
      <c r="D17" s="2" t="str">
        <f t="shared" si="0"/>
        <v>100wisselD</v>
      </c>
      <c r="E17" s="11">
        <f t="shared" si="1"/>
        <v>0.0007253472222222222</v>
      </c>
      <c r="F17" s="10">
        <v>0.0007369212962962963</v>
      </c>
      <c r="G17" s="10">
        <v>0.0007313657407407407</v>
      </c>
      <c r="H17" s="10">
        <v>0.0007569444444444445</v>
      </c>
      <c r="I17" s="10">
        <v>0.000753125</v>
      </c>
      <c r="J17" s="10">
        <v>0.0007811342592592593</v>
      </c>
      <c r="K17" s="10">
        <v>0.0008462962962962963</v>
      </c>
      <c r="L17" s="10">
        <v>0.0008546296296296296</v>
      </c>
      <c r="M17" s="10">
        <v>0.0009153935185185185</v>
      </c>
      <c r="N17" s="10">
        <v>0.0009832175925925926</v>
      </c>
      <c r="O17" s="10">
        <v>0.0010162037037037038</v>
      </c>
      <c r="P17" s="10">
        <v>0.001075462962962963</v>
      </c>
      <c r="Q17" s="10">
        <v>0.0013501157407407405</v>
      </c>
      <c r="R17" s="10">
        <v>0.001620138888888889</v>
      </c>
      <c r="S17" s="10">
        <v>0.0021537037037037037</v>
      </c>
      <c r="T17" s="10">
        <v>0</v>
      </c>
      <c r="U17" s="10">
        <v>0</v>
      </c>
    </row>
    <row r="18" spans="1:21" ht="12.75">
      <c r="A18" s="1">
        <v>200</v>
      </c>
      <c r="B18" s="1" t="s">
        <v>1</v>
      </c>
      <c r="C18" s="1" t="s">
        <v>7</v>
      </c>
      <c r="D18" s="2" t="str">
        <f t="shared" si="0"/>
        <v>200wisselD</v>
      </c>
      <c r="E18" s="11">
        <f t="shared" si="1"/>
        <v>0.0015644675925925926</v>
      </c>
      <c r="F18" s="10">
        <v>0.0015876157407407408</v>
      </c>
      <c r="G18" s="10">
        <v>0.0015836805555555554</v>
      </c>
      <c r="H18" s="10">
        <v>0.0016097222222222222</v>
      </c>
      <c r="I18" s="10">
        <v>0.0016112268518518518</v>
      </c>
      <c r="J18" s="10">
        <v>0.0016607638888888887</v>
      </c>
      <c r="K18" s="10">
        <v>0.0018231481481481482</v>
      </c>
      <c r="L18" s="10">
        <v>0.0018599537037037037</v>
      </c>
      <c r="M18" s="10">
        <v>0.002033796296296296</v>
      </c>
      <c r="N18" s="10">
        <v>0.002157060185185185</v>
      </c>
      <c r="O18" s="10">
        <v>0.0023324074074074076</v>
      </c>
      <c r="P18" s="10">
        <v>0.0024444444444444444</v>
      </c>
      <c r="Q18" s="10">
        <v>0.002866435185185185</v>
      </c>
      <c r="R18" s="10">
        <v>0.0035870370370370366</v>
      </c>
      <c r="S18" s="10">
        <v>0.004457407407407407</v>
      </c>
      <c r="T18" s="10">
        <v>0</v>
      </c>
      <c r="U18" s="10">
        <v>0</v>
      </c>
    </row>
    <row r="19" spans="1:21" ht="12.75">
      <c r="A19" s="1">
        <v>400</v>
      </c>
      <c r="B19" s="1" t="s">
        <v>1</v>
      </c>
      <c r="C19" s="1" t="s">
        <v>7</v>
      </c>
      <c r="D19" s="2" t="str">
        <f t="shared" si="0"/>
        <v>400wisselD</v>
      </c>
      <c r="E19" s="11">
        <f t="shared" si="1"/>
        <v>0.0033348379629629626</v>
      </c>
      <c r="F19" s="10">
        <v>0.003381134259259259</v>
      </c>
      <c r="G19" s="10">
        <v>0.003371875</v>
      </c>
      <c r="H19" s="10">
        <v>0.003389467592592593</v>
      </c>
      <c r="I19" s="10">
        <v>0.003481712962962963</v>
      </c>
      <c r="J19" s="10">
        <v>0.00357662037037037</v>
      </c>
      <c r="K19" s="10">
        <v>0.0038921296296296295</v>
      </c>
      <c r="L19" s="10">
        <v>0.003973611111111111</v>
      </c>
      <c r="M19" s="10">
        <v>0.004405439814814815</v>
      </c>
      <c r="N19" s="10">
        <v>0.004571180555555555</v>
      </c>
      <c r="O19" s="10">
        <v>0.004976388888888889</v>
      </c>
      <c r="P19" s="10">
        <v>0.005259143518518518</v>
      </c>
      <c r="Q19" s="10">
        <v>0.006604745370370371</v>
      </c>
      <c r="R19" s="10">
        <v>0.007589467592592592</v>
      </c>
      <c r="S19" s="10">
        <v>0.010363078703703702</v>
      </c>
      <c r="T19" s="10">
        <v>0</v>
      </c>
      <c r="U19" s="10">
        <v>0</v>
      </c>
    </row>
    <row r="20" spans="1:21" ht="12.75">
      <c r="A20" s="1">
        <v>50</v>
      </c>
      <c r="B20" s="1" t="s">
        <v>3</v>
      </c>
      <c r="C20" s="1" t="s">
        <v>6</v>
      </c>
      <c r="D20" s="2" t="str">
        <f t="shared" si="0"/>
        <v>50vrijH</v>
      </c>
      <c r="E20" s="11">
        <f t="shared" si="1"/>
        <v>0.00025011574074074075</v>
      </c>
      <c r="F20" s="10">
        <v>0.0002559027777777778</v>
      </c>
      <c r="G20" s="10">
        <v>0.00026342592592592596</v>
      </c>
      <c r="H20" s="10">
        <v>0.0002491898148148148</v>
      </c>
      <c r="I20" s="10">
        <v>0.0002697916666666666</v>
      </c>
      <c r="J20" s="10">
        <v>0.00027708333333333334</v>
      </c>
      <c r="K20" s="10">
        <v>0.00028078703703703707</v>
      </c>
      <c r="L20" s="10">
        <v>0.00028587962962962963</v>
      </c>
      <c r="M20" s="10">
        <v>0.00028819444444444444</v>
      </c>
      <c r="N20" s="10">
        <v>0.000309375</v>
      </c>
      <c r="O20" s="10">
        <v>0.00032407407407407406</v>
      </c>
      <c r="P20" s="10">
        <v>0.00035949074074074073</v>
      </c>
      <c r="Q20" s="10">
        <v>0.00037743055555555555</v>
      </c>
      <c r="R20" s="10">
        <v>0.0003997685185185185</v>
      </c>
      <c r="S20" s="10">
        <v>0.0004753472222222222</v>
      </c>
      <c r="T20" s="10">
        <v>0.0006374999999999999</v>
      </c>
      <c r="U20" s="10">
        <v>0.0014659722222222225</v>
      </c>
    </row>
    <row r="21" spans="1:21" ht="12.75">
      <c r="A21" s="1">
        <v>100</v>
      </c>
      <c r="B21" s="1" t="s">
        <v>3</v>
      </c>
      <c r="C21" s="1" t="s">
        <v>6</v>
      </c>
      <c r="D21" s="2" t="str">
        <f t="shared" si="0"/>
        <v>100vrijH</v>
      </c>
      <c r="E21" s="11">
        <f t="shared" si="1"/>
        <v>0.0005506944444444444</v>
      </c>
      <c r="F21" s="10">
        <v>0.0005622685185185185</v>
      </c>
      <c r="G21" s="10">
        <v>0.0005814814814814815</v>
      </c>
      <c r="H21" s="10">
        <v>0.0005732638888888889</v>
      </c>
      <c r="I21" s="10">
        <v>0.0006026620370370371</v>
      </c>
      <c r="J21" s="10">
        <v>0.0006081018518518519</v>
      </c>
      <c r="K21" s="10">
        <v>0.0006320601851851853</v>
      </c>
      <c r="L21" s="10">
        <v>0.0006379629629629629</v>
      </c>
      <c r="M21" s="10">
        <v>0.0006622685185185185</v>
      </c>
      <c r="N21" s="10">
        <v>0.0007101851851851851</v>
      </c>
      <c r="O21" s="10">
        <v>0.0007329861111111112</v>
      </c>
      <c r="P21" s="10">
        <v>0.0008184027777777778</v>
      </c>
      <c r="Q21" s="10">
        <v>0.0008806712962962964</v>
      </c>
      <c r="R21" s="10">
        <v>0.0009261574074074075</v>
      </c>
      <c r="S21" s="10">
        <v>0.0011488425925925926</v>
      </c>
      <c r="T21" s="10">
        <v>0.0014967592592592593</v>
      </c>
      <c r="U21" s="10">
        <v>0.0031515046296296295</v>
      </c>
    </row>
    <row r="22" spans="1:21" ht="12.75">
      <c r="A22" s="1">
        <v>200</v>
      </c>
      <c r="B22" s="1" t="s">
        <v>3</v>
      </c>
      <c r="C22" s="1" t="s">
        <v>6</v>
      </c>
      <c r="D22" s="2" t="str">
        <f t="shared" si="0"/>
        <v>200vrijH</v>
      </c>
      <c r="E22" s="11">
        <f t="shared" si="1"/>
        <v>0.0012362268518518516</v>
      </c>
      <c r="F22" s="10">
        <v>0.0012593749999999999</v>
      </c>
      <c r="G22" s="10">
        <v>0.0012836805555555555</v>
      </c>
      <c r="H22" s="10">
        <v>0.0012883101851851853</v>
      </c>
      <c r="I22" s="10">
        <v>0.0013082175925925926</v>
      </c>
      <c r="J22" s="10">
        <v>0.0013278935185185184</v>
      </c>
      <c r="K22" s="10">
        <v>0.0013700231481481482</v>
      </c>
      <c r="L22" s="10">
        <v>0.0014310185185185183</v>
      </c>
      <c r="M22" s="10">
        <v>0.0015252314814814816</v>
      </c>
      <c r="N22" s="10">
        <v>0.0016054398148148148</v>
      </c>
      <c r="O22" s="10">
        <v>0.0016702546296296298</v>
      </c>
      <c r="P22" s="10">
        <v>0.0018253472222222221</v>
      </c>
      <c r="Q22" s="10">
        <v>0.002063888888888889</v>
      </c>
      <c r="R22" s="10">
        <v>0.0022320601851851854</v>
      </c>
      <c r="S22" s="10">
        <v>0.0025422453703703705</v>
      </c>
      <c r="T22" s="10">
        <v>0.003628009259259259</v>
      </c>
      <c r="U22" s="10">
        <v>0</v>
      </c>
    </row>
    <row r="23" spans="1:21" ht="12.75">
      <c r="A23" s="1">
        <v>400</v>
      </c>
      <c r="B23" s="1" t="s">
        <v>3</v>
      </c>
      <c r="C23" s="1" t="s">
        <v>6</v>
      </c>
      <c r="D23" s="2" t="str">
        <f t="shared" si="0"/>
        <v>400vrijH</v>
      </c>
      <c r="E23" s="11">
        <f t="shared" si="1"/>
        <v>0.002657407407407408</v>
      </c>
      <c r="F23" s="10">
        <v>0.0027037037037037043</v>
      </c>
      <c r="G23" s="10">
        <v>0.0027592592592592595</v>
      </c>
      <c r="H23" s="10">
        <v>0.0027519675925925923</v>
      </c>
      <c r="I23" s="10">
        <v>0.002785532407407408</v>
      </c>
      <c r="J23" s="10">
        <v>0.002846064814814815</v>
      </c>
      <c r="K23" s="10">
        <v>0.00287025462962963</v>
      </c>
      <c r="L23" s="10">
        <v>0.0030662037037037042</v>
      </c>
      <c r="M23" s="10">
        <v>0.0032459490740740743</v>
      </c>
      <c r="N23" s="10">
        <v>0.0034208333333333335</v>
      </c>
      <c r="O23" s="10">
        <v>0.003585069444444444</v>
      </c>
      <c r="P23" s="10">
        <v>0.003936805555555555</v>
      </c>
      <c r="Q23" s="10">
        <v>0.004486111111111111</v>
      </c>
      <c r="R23" s="10">
        <v>0.005091898148148148</v>
      </c>
      <c r="S23" s="10">
        <v>0.006141782407407407</v>
      </c>
      <c r="T23" s="10">
        <v>0.007545486111111111</v>
      </c>
      <c r="U23" s="10">
        <v>0</v>
      </c>
    </row>
    <row r="24" spans="1:21" ht="12.75">
      <c r="A24" s="1">
        <v>800</v>
      </c>
      <c r="B24" s="1" t="s">
        <v>3</v>
      </c>
      <c r="C24" s="1" t="s">
        <v>6</v>
      </c>
      <c r="D24" s="2" t="str">
        <f t="shared" si="0"/>
        <v>800vrijH</v>
      </c>
      <c r="E24" s="11">
        <f t="shared" si="1"/>
        <v>0.005554513888888888</v>
      </c>
      <c r="F24" s="10">
        <v>0.005647106481481481</v>
      </c>
      <c r="G24" s="10">
        <v>0.005753009259259259</v>
      </c>
      <c r="H24" s="10">
        <v>0.005822453703703705</v>
      </c>
      <c r="I24" s="10">
        <v>0.0059223379629629634</v>
      </c>
      <c r="J24" s="10">
        <v>0.006050462962962963</v>
      </c>
      <c r="K24" s="10">
        <v>0.006070717592592593</v>
      </c>
      <c r="L24" s="10">
        <v>0.006284722222222223</v>
      </c>
      <c r="M24" s="10">
        <v>0.006757291666666666</v>
      </c>
      <c r="N24" s="10">
        <v>0.0071303240740740745</v>
      </c>
      <c r="O24" s="10">
        <v>0.0075541666666666665</v>
      </c>
      <c r="P24" s="10">
        <v>0.008157870370370371</v>
      </c>
      <c r="Q24" s="10">
        <v>0.009366550925925926</v>
      </c>
      <c r="R24" s="10">
        <v>0.010598148148148148</v>
      </c>
      <c r="S24" s="10">
        <v>0.012929861111111112</v>
      </c>
      <c r="T24" s="10">
        <v>0.01534201388888889</v>
      </c>
      <c r="U24" s="10">
        <v>0</v>
      </c>
    </row>
    <row r="25" spans="1:21" ht="12.75">
      <c r="A25" s="1">
        <v>1500</v>
      </c>
      <c r="B25" s="1" t="s">
        <v>3</v>
      </c>
      <c r="C25" s="1" t="s">
        <v>6</v>
      </c>
      <c r="D25" s="2" t="str">
        <f t="shared" si="0"/>
        <v>1500vrijH</v>
      </c>
      <c r="E25" s="11">
        <f t="shared" si="1"/>
        <v>0.010586574074074075</v>
      </c>
      <c r="F25" s="10">
        <v>0.010760185185185185</v>
      </c>
      <c r="G25" s="10">
        <v>0.01100775462962963</v>
      </c>
      <c r="H25" s="10">
        <v>0.011090277777777777</v>
      </c>
      <c r="I25" s="10">
        <v>0.011388310185185185</v>
      </c>
      <c r="J25" s="10">
        <v>0.011442476851851851</v>
      </c>
      <c r="K25" s="10">
        <v>0.011493287037037038</v>
      </c>
      <c r="L25" s="10">
        <v>0.011969328703703703</v>
      </c>
      <c r="M25" s="10">
        <v>0.013085532407407405</v>
      </c>
      <c r="N25" s="10">
        <v>0.013573842592592594</v>
      </c>
      <c r="O25" s="10">
        <v>0.014520370370370371</v>
      </c>
      <c r="P25" s="10">
        <v>0.015598958333333331</v>
      </c>
      <c r="Q25" s="10">
        <v>0.017766319444444446</v>
      </c>
      <c r="R25" s="10">
        <v>0.01964537037037037</v>
      </c>
      <c r="S25" s="10">
        <v>0.024541203703703704</v>
      </c>
      <c r="T25" s="10">
        <v>0.028817939814814814</v>
      </c>
      <c r="U25" s="10">
        <v>0</v>
      </c>
    </row>
    <row r="26" spans="1:21" ht="12.75">
      <c r="A26" s="1">
        <v>50</v>
      </c>
      <c r="B26" s="1" t="s">
        <v>2</v>
      </c>
      <c r="C26" s="1" t="s">
        <v>6</v>
      </c>
      <c r="D26" s="2" t="str">
        <f t="shared" si="0"/>
        <v>50rugH</v>
      </c>
      <c r="E26" s="11">
        <f t="shared" si="1"/>
        <v>0.00028414351851851853</v>
      </c>
      <c r="F26" s="10">
        <v>0.0002899305555555556</v>
      </c>
      <c r="G26" s="10">
        <v>0.00029560185185185185</v>
      </c>
      <c r="H26" s="10">
        <v>0.00029930555555555553</v>
      </c>
      <c r="I26" s="10">
        <v>0.0003101851851851852</v>
      </c>
      <c r="J26" s="10">
        <v>0.00031527777777777777</v>
      </c>
      <c r="K26" s="10">
        <v>0.00033518518518518516</v>
      </c>
      <c r="L26" s="10">
        <v>0.00035011574074074074</v>
      </c>
      <c r="M26" s="10">
        <v>0.00035729166666666673</v>
      </c>
      <c r="N26" s="10">
        <v>0.0003744212962962963</v>
      </c>
      <c r="O26" s="10">
        <v>0.00039236111111111107</v>
      </c>
      <c r="P26" s="10">
        <v>0.00042337962962962967</v>
      </c>
      <c r="Q26" s="10">
        <v>0.000442824074074074</v>
      </c>
      <c r="R26" s="10">
        <v>0.0005069444444444444</v>
      </c>
      <c r="S26" s="10">
        <v>0.0006162037037037038</v>
      </c>
      <c r="T26" s="10">
        <v>0.000708912037037037</v>
      </c>
      <c r="U26" s="10">
        <v>0.0014180555555555554</v>
      </c>
    </row>
    <row r="27" spans="1:21" ht="12.75">
      <c r="A27" s="1">
        <v>100</v>
      </c>
      <c r="B27" s="1" t="s">
        <v>2</v>
      </c>
      <c r="C27" s="1" t="s">
        <v>6</v>
      </c>
      <c r="D27" s="2" t="str">
        <f t="shared" si="0"/>
        <v>100rugH</v>
      </c>
      <c r="E27" s="11">
        <f t="shared" si="1"/>
        <v>0.0006229166666666666</v>
      </c>
      <c r="F27" s="10">
        <v>0.0006344907407407407</v>
      </c>
      <c r="G27" s="10">
        <v>0.0006387731481481481</v>
      </c>
      <c r="H27" s="10">
        <v>0.0006475694444444444</v>
      </c>
      <c r="I27" s="10">
        <v>0.000665162037037037</v>
      </c>
      <c r="J27" s="10">
        <v>0.0006768518518518518</v>
      </c>
      <c r="K27" s="10">
        <v>0.0007115740740740741</v>
      </c>
      <c r="L27" s="10">
        <v>0.0007510416666666667</v>
      </c>
      <c r="M27" s="10">
        <v>0.0007797453703703703</v>
      </c>
      <c r="N27" s="10">
        <v>0.0008375</v>
      </c>
      <c r="O27" s="10">
        <v>0.0008778935185185184</v>
      </c>
      <c r="P27" s="10">
        <v>0.0009465277777777778</v>
      </c>
      <c r="Q27" s="10">
        <v>0.0009927083333333333</v>
      </c>
      <c r="R27" s="10">
        <v>0.0011467592592592593</v>
      </c>
      <c r="S27" s="10">
        <v>0.0012460648148148149</v>
      </c>
      <c r="T27" s="10">
        <v>0.0016564814814814817</v>
      </c>
      <c r="U27" s="10">
        <v>0</v>
      </c>
    </row>
    <row r="28" spans="1:21" ht="12.75">
      <c r="A28" s="1">
        <v>200</v>
      </c>
      <c r="B28" s="1" t="s">
        <v>2</v>
      </c>
      <c r="C28" s="1" t="s">
        <v>6</v>
      </c>
      <c r="D28" s="2" t="str">
        <f t="shared" si="0"/>
        <v>200rugH</v>
      </c>
      <c r="E28" s="11">
        <f t="shared" si="1"/>
        <v>0.0013219907407407405</v>
      </c>
      <c r="F28" s="10">
        <v>0.0013451388888888888</v>
      </c>
      <c r="G28" s="10">
        <v>0.0013938657407407407</v>
      </c>
      <c r="H28" s="10">
        <v>0.0013928240740740739</v>
      </c>
      <c r="I28" s="10">
        <v>0.0014596064814814816</v>
      </c>
      <c r="J28" s="10">
        <v>0.0015289351851851853</v>
      </c>
      <c r="K28" s="10">
        <v>0.0015452546296296297</v>
      </c>
      <c r="L28" s="10">
        <v>0.0016271990740740743</v>
      </c>
      <c r="M28" s="10">
        <v>0.0017472222222222223</v>
      </c>
      <c r="N28" s="10">
        <v>0.0018445601851851852</v>
      </c>
      <c r="O28" s="10">
        <v>0.0019819444444444446</v>
      </c>
      <c r="P28" s="10">
        <v>0.0020626157407407407</v>
      </c>
      <c r="Q28" s="10">
        <v>0.002199768518518519</v>
      </c>
      <c r="R28" s="10">
        <v>0.002295023148148148</v>
      </c>
      <c r="S28" s="10">
        <v>0.002769097222222222</v>
      </c>
      <c r="T28" s="10">
        <v>0.00488275462962963</v>
      </c>
      <c r="U28" s="10">
        <v>0</v>
      </c>
    </row>
    <row r="29" spans="1:21" ht="12.75">
      <c r="A29" s="1">
        <v>50</v>
      </c>
      <c r="B29" s="1" t="s">
        <v>4</v>
      </c>
      <c r="C29" s="1" t="s">
        <v>6</v>
      </c>
      <c r="D29" s="2" t="str">
        <f t="shared" si="0"/>
        <v>50schoolH</v>
      </c>
      <c r="E29" s="11">
        <f t="shared" si="1"/>
        <v>0.00031469907407407407</v>
      </c>
      <c r="F29" s="10">
        <v>0.0003204861111111111</v>
      </c>
      <c r="G29" s="10">
        <v>0.0003275462962962963</v>
      </c>
      <c r="H29" s="10">
        <v>0.0003327546296296297</v>
      </c>
      <c r="I29" s="10">
        <v>0.00034131944444444444</v>
      </c>
      <c r="J29" s="10">
        <v>0.00034872685185185186</v>
      </c>
      <c r="K29" s="10">
        <v>0.00035949074074074073</v>
      </c>
      <c r="L29" s="10">
        <v>0.000371875</v>
      </c>
      <c r="M29" s="10">
        <v>0.00038321759259259255</v>
      </c>
      <c r="N29" s="10">
        <v>0.0004104166666666666</v>
      </c>
      <c r="O29" s="10">
        <v>0.00043125</v>
      </c>
      <c r="P29" s="10">
        <v>0.0004626157407407407</v>
      </c>
      <c r="Q29" s="10">
        <v>0.0004793981481481481</v>
      </c>
      <c r="R29" s="10">
        <v>0.0005520833333333334</v>
      </c>
      <c r="S29" s="10">
        <v>0.0006444444444444444</v>
      </c>
      <c r="T29" s="10">
        <v>0.0009583333333333333</v>
      </c>
      <c r="U29" s="10">
        <v>0</v>
      </c>
    </row>
    <row r="30" spans="1:21" ht="12.75">
      <c r="A30" s="1">
        <v>100</v>
      </c>
      <c r="B30" s="1" t="s">
        <v>4</v>
      </c>
      <c r="C30" s="1" t="s">
        <v>6</v>
      </c>
      <c r="D30" s="2" t="str">
        <f t="shared" si="0"/>
        <v>100schoolH</v>
      </c>
      <c r="E30" s="11">
        <f t="shared" si="1"/>
        <v>0.0006861111111111111</v>
      </c>
      <c r="F30" s="10">
        <v>0.0006976851851851852</v>
      </c>
      <c r="G30" s="10">
        <v>0.0007131944444444444</v>
      </c>
      <c r="H30" s="10">
        <v>0.0007241898148148148</v>
      </c>
      <c r="I30" s="10">
        <v>0.0007365740740740741</v>
      </c>
      <c r="J30" s="10">
        <v>0.0007684027777777779</v>
      </c>
      <c r="K30" s="10">
        <v>0.0007982638888888888</v>
      </c>
      <c r="L30" s="10">
        <v>0.0008159722222222223</v>
      </c>
      <c r="M30" s="10">
        <v>0.0008567129629629629</v>
      </c>
      <c r="N30" s="10">
        <v>0.0009341435185185185</v>
      </c>
      <c r="O30" s="10">
        <v>0.00096875</v>
      </c>
      <c r="P30" s="10">
        <v>0.0010255787037037037</v>
      </c>
      <c r="Q30" s="10">
        <v>0.001112962962962963</v>
      </c>
      <c r="R30" s="10">
        <v>0.0012768518518518517</v>
      </c>
      <c r="S30" s="10">
        <v>0.0015641203703703704</v>
      </c>
      <c r="T30" s="10">
        <v>0.002492245370370371</v>
      </c>
      <c r="U30" s="10">
        <v>0</v>
      </c>
    </row>
    <row r="31" spans="1:21" ht="12.75">
      <c r="A31" s="1">
        <v>200</v>
      </c>
      <c r="B31" s="1" t="s">
        <v>4</v>
      </c>
      <c r="C31" s="1" t="s">
        <v>6</v>
      </c>
      <c r="D31" s="2" t="str">
        <f t="shared" si="0"/>
        <v>200schoolH</v>
      </c>
      <c r="E31" s="11">
        <f t="shared" si="1"/>
        <v>0.0015328703703703702</v>
      </c>
      <c r="F31" s="10">
        <v>0.0015560185185185184</v>
      </c>
      <c r="G31" s="10">
        <v>0.0015810185185185187</v>
      </c>
      <c r="H31" s="10">
        <v>0.0015797453703703705</v>
      </c>
      <c r="I31" s="10">
        <v>0.001599074074074074</v>
      </c>
      <c r="J31" s="10">
        <v>0.0016917824074074075</v>
      </c>
      <c r="K31" s="10">
        <v>0.0017790509259259261</v>
      </c>
      <c r="L31" s="10">
        <v>0.0018375</v>
      </c>
      <c r="M31" s="10">
        <v>0.0019085648148148145</v>
      </c>
      <c r="N31" s="10">
        <v>0.0020730324074074075</v>
      </c>
      <c r="O31" s="10">
        <v>0.0021443287037037034</v>
      </c>
      <c r="P31" s="10">
        <v>0.002325578703703704</v>
      </c>
      <c r="Q31" s="10">
        <v>0.0024792824074074075</v>
      </c>
      <c r="R31" s="10">
        <v>0.002965277777777777</v>
      </c>
      <c r="S31" s="10">
        <v>0.003468865740740741</v>
      </c>
      <c r="T31" s="10">
        <v>0.0052003472222222225</v>
      </c>
      <c r="U31" s="10">
        <v>0</v>
      </c>
    </row>
    <row r="32" spans="1:21" ht="12.75">
      <c r="A32" s="1">
        <v>50</v>
      </c>
      <c r="B32" s="1" t="s">
        <v>5</v>
      </c>
      <c r="C32" s="1" t="s">
        <v>6</v>
      </c>
      <c r="D32" s="2" t="str">
        <f t="shared" si="0"/>
        <v>50vlinderH</v>
      </c>
      <c r="E32" s="11">
        <f t="shared" si="1"/>
        <v>0.0002693287037037037</v>
      </c>
      <c r="F32" s="10">
        <v>0.00027511574074074076</v>
      </c>
      <c r="G32" s="10">
        <v>0.0002819444444444444</v>
      </c>
      <c r="H32" s="10">
        <v>0.00028333333333333335</v>
      </c>
      <c r="I32" s="10">
        <v>0.0002908564814814815</v>
      </c>
      <c r="J32" s="10">
        <v>0.0002988425925925926</v>
      </c>
      <c r="K32" s="10">
        <v>0.00030231481481481483</v>
      </c>
      <c r="L32" s="10">
        <v>0.00031203703703703705</v>
      </c>
      <c r="M32" s="10">
        <v>0.00032766203703703706</v>
      </c>
      <c r="N32" s="10">
        <v>0.00035347222222222225</v>
      </c>
      <c r="O32" s="10">
        <v>0.00036516203703703705</v>
      </c>
      <c r="P32" s="10">
        <v>0.0003996527777777778</v>
      </c>
      <c r="Q32" s="10">
        <v>0.0004657407407407408</v>
      </c>
      <c r="R32" s="10">
        <v>0.0005017361111111111</v>
      </c>
      <c r="S32" s="10">
        <v>0.0006491898148148149</v>
      </c>
      <c r="T32" s="10">
        <v>0</v>
      </c>
      <c r="U32" s="10">
        <v>0</v>
      </c>
    </row>
    <row r="33" spans="1:21" ht="12.75">
      <c r="A33" s="1">
        <v>100</v>
      </c>
      <c r="B33" s="1" t="s">
        <v>5</v>
      </c>
      <c r="C33" s="1" t="s">
        <v>6</v>
      </c>
      <c r="D33" s="2" t="str">
        <f t="shared" si="0"/>
        <v>100vlinderH</v>
      </c>
      <c r="E33" s="11">
        <f t="shared" si="1"/>
        <v>0.0006126157407407407</v>
      </c>
      <c r="F33" s="10">
        <v>0.0006241898148148148</v>
      </c>
      <c r="G33" s="10">
        <v>0.0006344907407407407</v>
      </c>
      <c r="H33" s="10">
        <v>0.000646412037037037</v>
      </c>
      <c r="I33" s="10">
        <v>0.0006502314814814816</v>
      </c>
      <c r="J33" s="10">
        <v>0.0006616898148148147</v>
      </c>
      <c r="K33" s="10">
        <v>0.0006630787037037036</v>
      </c>
      <c r="L33" s="10">
        <v>0.0006984953703703705</v>
      </c>
      <c r="M33" s="10">
        <v>0.0007379629629629629</v>
      </c>
      <c r="N33" s="10">
        <v>0.0008195601851851852</v>
      </c>
      <c r="O33" s="10">
        <v>0.0009202546296296295</v>
      </c>
      <c r="P33" s="10">
        <v>0.0009799768518518519</v>
      </c>
      <c r="Q33" s="10">
        <v>0.0011875</v>
      </c>
      <c r="R33" s="10">
        <v>0.001407986111111111</v>
      </c>
      <c r="S33" s="10">
        <v>0.001641435185185185</v>
      </c>
      <c r="T33" s="10">
        <v>0</v>
      </c>
      <c r="U33" s="10">
        <v>0</v>
      </c>
    </row>
    <row r="34" spans="1:21" ht="12.75">
      <c r="A34" s="1">
        <v>200</v>
      </c>
      <c r="B34" s="1" t="s">
        <v>5</v>
      </c>
      <c r="C34" s="1" t="s">
        <v>6</v>
      </c>
      <c r="D34" s="2" t="str">
        <f t="shared" si="0"/>
        <v>200vlinderH</v>
      </c>
      <c r="E34" s="11">
        <f t="shared" si="1"/>
        <v>0.0013648148148148148</v>
      </c>
      <c r="F34" s="10">
        <v>0.001387962962962963</v>
      </c>
      <c r="G34" s="10">
        <v>0.0013913194444444444</v>
      </c>
      <c r="H34" s="10">
        <v>0.0014409722222222222</v>
      </c>
      <c r="I34" s="10">
        <v>0.0014232638888888888</v>
      </c>
      <c r="J34" s="10">
        <v>0.0014629629629629628</v>
      </c>
      <c r="K34" s="10">
        <v>0.0015393518518518519</v>
      </c>
      <c r="L34" s="10">
        <v>0.0016423611111111111</v>
      </c>
      <c r="M34" s="10">
        <v>0.0017680555555555555</v>
      </c>
      <c r="N34" s="10">
        <v>0.0019534722222222223</v>
      </c>
      <c r="O34" s="10">
        <v>0.0021828703703703706</v>
      </c>
      <c r="P34" s="10">
        <v>0.0022991898148148147</v>
      </c>
      <c r="Q34" s="10">
        <v>0.0026899305555555552</v>
      </c>
      <c r="R34" s="10">
        <v>0.003346064814814815</v>
      </c>
      <c r="S34" s="10">
        <v>0.003903125</v>
      </c>
      <c r="T34" s="10">
        <v>0</v>
      </c>
      <c r="U34" s="10">
        <v>0</v>
      </c>
    </row>
    <row r="35" spans="1:21" ht="12.75">
      <c r="A35" s="1">
        <v>100</v>
      </c>
      <c r="B35" s="1" t="s">
        <v>1</v>
      </c>
      <c r="C35" s="1" t="s">
        <v>6</v>
      </c>
      <c r="D35" s="2" t="str">
        <f t="shared" si="0"/>
        <v>100wisselH</v>
      </c>
      <c r="E35" s="11">
        <f t="shared" si="1"/>
        <v>0.0006273148148148148</v>
      </c>
      <c r="F35" s="10">
        <v>0.0006388888888888889</v>
      </c>
      <c r="G35" s="10">
        <v>0.0006523148148148148</v>
      </c>
      <c r="H35" s="10">
        <v>0.0006590277777777778</v>
      </c>
      <c r="I35" s="10">
        <v>0.000683912037037037</v>
      </c>
      <c r="J35" s="10">
        <v>0.0006978009259259259</v>
      </c>
      <c r="K35" s="10">
        <v>0.0007328703703703703</v>
      </c>
      <c r="L35" s="10">
        <v>0.0007353009259259258</v>
      </c>
      <c r="M35" s="10">
        <v>0.000795138888888889</v>
      </c>
      <c r="N35" s="10">
        <v>0.000839236111111111</v>
      </c>
      <c r="O35" s="10">
        <v>0.0008787037037037037</v>
      </c>
      <c r="P35" s="10">
        <v>0.000982638888888889</v>
      </c>
      <c r="Q35" s="10">
        <v>0.0010437500000000002</v>
      </c>
      <c r="R35" s="10">
        <v>0.0012526620370370372</v>
      </c>
      <c r="S35" s="10">
        <v>0.0014914351851851853</v>
      </c>
      <c r="T35" s="10">
        <v>0.0024766203703703703</v>
      </c>
      <c r="U35" s="10">
        <v>0</v>
      </c>
    </row>
    <row r="36" spans="1:21" ht="12.75">
      <c r="A36" s="1">
        <v>200</v>
      </c>
      <c r="B36" s="1" t="s">
        <v>1</v>
      </c>
      <c r="C36" s="1" t="s">
        <v>6</v>
      </c>
      <c r="D36" s="2" t="str">
        <f t="shared" si="0"/>
        <v>200wisselH</v>
      </c>
      <c r="E36" s="11">
        <f t="shared" si="1"/>
        <v>0.0013722222222222222</v>
      </c>
      <c r="F36" s="10">
        <v>0.0013953703703703704</v>
      </c>
      <c r="G36" s="10">
        <v>0.0014353009259259258</v>
      </c>
      <c r="H36" s="10">
        <v>0.0014269675925925925</v>
      </c>
      <c r="I36" s="10">
        <v>0.0014810185185185187</v>
      </c>
      <c r="J36" s="10">
        <v>0.001566087962962963</v>
      </c>
      <c r="K36" s="10">
        <v>0.0015912037037037038</v>
      </c>
      <c r="L36" s="10">
        <v>0.001632523148148148</v>
      </c>
      <c r="M36" s="10">
        <v>0.0017416666666666665</v>
      </c>
      <c r="N36" s="10">
        <v>0.0019040509259259256</v>
      </c>
      <c r="O36" s="10">
        <v>0.0019876157407407407</v>
      </c>
      <c r="P36" s="10">
        <v>0.002199768518518519</v>
      </c>
      <c r="Q36" s="10">
        <v>0.002389814814814815</v>
      </c>
      <c r="R36" s="10">
        <v>0.002865625</v>
      </c>
      <c r="S36" s="10">
        <v>0.0036254629629629627</v>
      </c>
      <c r="T36" s="10">
        <v>0</v>
      </c>
      <c r="U36" s="10">
        <v>0</v>
      </c>
    </row>
    <row r="37" spans="1:21" ht="12.75">
      <c r="A37" s="1">
        <v>400</v>
      </c>
      <c r="B37" s="1" t="s">
        <v>1</v>
      </c>
      <c r="C37" s="1" t="s">
        <v>6</v>
      </c>
      <c r="D37" s="2" t="str">
        <f t="shared" si="0"/>
        <v>400wisselH</v>
      </c>
      <c r="E37" s="11">
        <f t="shared" si="1"/>
        <v>0.002973842592592592</v>
      </c>
      <c r="F37" s="10">
        <v>0.0030201388888888886</v>
      </c>
      <c r="G37" s="10">
        <v>0.0030872685185185187</v>
      </c>
      <c r="H37" s="10">
        <v>0.003059722222222222</v>
      </c>
      <c r="I37" s="10">
        <v>0.0031894675925925927</v>
      </c>
      <c r="J37" s="10">
        <v>0.003340972222222222</v>
      </c>
      <c r="K37" s="10">
        <v>0.003443518518518519</v>
      </c>
      <c r="L37" s="10">
        <v>0.003566550925925926</v>
      </c>
      <c r="M37" s="10">
        <v>0.0037690972222222223</v>
      </c>
      <c r="N37" s="10">
        <v>0.004154282407407407</v>
      </c>
      <c r="O37" s="10">
        <v>0.004415046296296296</v>
      </c>
      <c r="P37" s="10">
        <v>0.004775694444444444</v>
      </c>
      <c r="Q37" s="10">
        <v>0.005162731481481481</v>
      </c>
      <c r="R37" s="10">
        <v>0.006617476851851853</v>
      </c>
      <c r="S37" s="10">
        <v>0.007820023148148149</v>
      </c>
      <c r="T37" s="10">
        <v>0</v>
      </c>
      <c r="U37" s="10">
        <v>0</v>
      </c>
    </row>
    <row r="38" spans="4:21" s="3" customFormat="1" ht="12.75">
      <c r="D38" s="4"/>
      <c r="E38" s="5" t="s">
        <v>20</v>
      </c>
      <c r="F38" s="5" t="s">
        <v>22</v>
      </c>
      <c r="G38" s="5" t="s">
        <v>23</v>
      </c>
      <c r="H38" s="5" t="s">
        <v>24</v>
      </c>
      <c r="I38" s="5" t="s">
        <v>25</v>
      </c>
      <c r="J38" s="5" t="s">
        <v>26</v>
      </c>
      <c r="K38" s="5" t="s">
        <v>27</v>
      </c>
      <c r="L38" s="5" t="s">
        <v>28</v>
      </c>
      <c r="M38" s="5" t="s">
        <v>29</v>
      </c>
      <c r="N38" s="5"/>
      <c r="O38" s="5"/>
      <c r="P38" s="5"/>
      <c r="Q38" s="5"/>
      <c r="R38" s="5"/>
      <c r="S38" s="5"/>
      <c r="T38" s="5"/>
      <c r="U38" s="5"/>
    </row>
    <row r="39" spans="1:21" ht="12.75">
      <c r="A39" s="1" t="s">
        <v>0</v>
      </c>
      <c r="B39" s="1" t="s">
        <v>3</v>
      </c>
      <c r="C39" s="1" t="s">
        <v>7</v>
      </c>
      <c r="D39" s="2" t="str">
        <f aca="true" t="shared" si="2" ref="D39:D44">A39&amp;B39&amp;C39</f>
        <v>4x50vrijD</v>
      </c>
      <c r="E39" s="11">
        <f aca="true" t="shared" si="3" ref="E39:E44">F39-TIME(,,1)*2</f>
        <v>0.0012028935185185183</v>
      </c>
      <c r="F39" s="10">
        <v>0.0012260416666666665</v>
      </c>
      <c r="G39" s="10">
        <v>0.0012614583333333334</v>
      </c>
      <c r="H39" s="10">
        <v>0.0013099537037037038</v>
      </c>
      <c r="I39" s="10">
        <v>0.0013731481481481483</v>
      </c>
      <c r="J39" s="10">
        <v>0.0016060185185185188</v>
      </c>
      <c r="K39" s="10">
        <v>0.0017734953703703704</v>
      </c>
      <c r="L39" s="10">
        <v>0.002148611111111111</v>
      </c>
      <c r="M39" s="10">
        <v>0</v>
      </c>
      <c r="N39" s="5"/>
      <c r="O39" s="5"/>
      <c r="P39" s="5"/>
      <c r="Q39" s="5"/>
      <c r="R39" s="5"/>
      <c r="S39" s="5"/>
      <c r="T39" s="5"/>
      <c r="U39" s="5"/>
    </row>
    <row r="40" spans="1:21" ht="12.75">
      <c r="A40" s="1" t="s">
        <v>0</v>
      </c>
      <c r="B40" s="1" t="s">
        <v>1</v>
      </c>
      <c r="C40" s="1" t="s">
        <v>7</v>
      </c>
      <c r="D40" s="2" t="str">
        <f t="shared" si="2"/>
        <v>4x50wisselD</v>
      </c>
      <c r="E40" s="11">
        <f t="shared" si="3"/>
        <v>0.001387962962962963</v>
      </c>
      <c r="F40" s="10">
        <v>0.0014111111111111112</v>
      </c>
      <c r="G40" s="10">
        <v>0.0014114583333333334</v>
      </c>
      <c r="H40" s="10">
        <v>0.0014467592592592594</v>
      </c>
      <c r="I40" s="10">
        <v>0.0015767361111111112</v>
      </c>
      <c r="J40" s="10">
        <v>0.001744560185185185</v>
      </c>
      <c r="K40" s="10">
        <v>0.0020526620370370373</v>
      </c>
      <c r="L40" s="10">
        <v>0.002691203703703704</v>
      </c>
      <c r="M40" s="10">
        <v>0</v>
      </c>
      <c r="N40" s="5"/>
      <c r="O40" s="5"/>
      <c r="P40" s="5"/>
      <c r="Q40" s="5"/>
      <c r="R40" s="5"/>
      <c r="S40" s="5"/>
      <c r="T40" s="5"/>
      <c r="U40" s="5"/>
    </row>
    <row r="41" spans="1:21" ht="12.75">
      <c r="A41" s="1" t="s">
        <v>0</v>
      </c>
      <c r="B41" s="1" t="s">
        <v>3</v>
      </c>
      <c r="C41" s="1" t="s">
        <v>6</v>
      </c>
      <c r="D41" s="2" t="str">
        <f t="shared" si="2"/>
        <v>4x50vrijH</v>
      </c>
      <c r="E41" s="11">
        <f t="shared" si="3"/>
        <v>0.0010564814814814814</v>
      </c>
      <c r="F41" s="10">
        <v>0.0010796296296296296</v>
      </c>
      <c r="G41" s="10">
        <v>0.0010916666666666668</v>
      </c>
      <c r="H41" s="10">
        <v>0.0011144675925925925</v>
      </c>
      <c r="I41" s="10">
        <v>0.0011656250000000002</v>
      </c>
      <c r="J41" s="10">
        <v>0.001270601851851852</v>
      </c>
      <c r="K41" s="10">
        <v>0.001417824074074074</v>
      </c>
      <c r="L41" s="10">
        <v>0.0016302083333333333</v>
      </c>
      <c r="M41" s="10">
        <v>0.0023081018518518515</v>
      </c>
      <c r="N41" s="5"/>
      <c r="O41" s="5"/>
      <c r="P41" s="5"/>
      <c r="Q41" s="5"/>
      <c r="R41" s="5"/>
      <c r="S41" s="5"/>
      <c r="T41" s="5"/>
      <c r="U41" s="5"/>
    </row>
    <row r="42" spans="1:21" ht="12.75">
      <c r="A42" s="1" t="s">
        <v>0</v>
      </c>
      <c r="B42" s="1" t="s">
        <v>1</v>
      </c>
      <c r="C42" s="1" t="s">
        <v>6</v>
      </c>
      <c r="D42" s="2" t="str">
        <f t="shared" si="2"/>
        <v>4x50wisselH</v>
      </c>
      <c r="E42" s="11">
        <f t="shared" si="3"/>
        <v>0.0011703703703703702</v>
      </c>
      <c r="F42" s="10">
        <v>0.0011935185185185185</v>
      </c>
      <c r="G42" s="10">
        <v>0.0012047453703703706</v>
      </c>
      <c r="H42" s="10">
        <v>0.0012290509259259258</v>
      </c>
      <c r="I42" s="10">
        <v>0.0013185185185185186</v>
      </c>
      <c r="J42" s="10">
        <v>0.0014246527777777775</v>
      </c>
      <c r="K42" s="10">
        <v>0.001597800925925926</v>
      </c>
      <c r="L42" s="10">
        <v>0.001974884259259259</v>
      </c>
      <c r="M42" s="10">
        <v>0.003979050925925926</v>
      </c>
      <c r="N42" s="5"/>
      <c r="O42" s="5"/>
      <c r="P42" s="5"/>
      <c r="Q42" s="5"/>
      <c r="R42" s="5"/>
      <c r="S42" s="5"/>
      <c r="T42" s="5"/>
      <c r="U42" s="5"/>
    </row>
    <row r="43" spans="1:21" ht="12.75">
      <c r="A43" s="1" t="s">
        <v>0</v>
      </c>
      <c r="B43" s="1" t="s">
        <v>3</v>
      </c>
      <c r="C43" s="1" t="s">
        <v>30</v>
      </c>
      <c r="D43" s="2" t="str">
        <f t="shared" si="2"/>
        <v>4x50vrijMix</v>
      </c>
      <c r="E43" s="11">
        <f t="shared" si="3"/>
        <v>0.001152199074074074</v>
      </c>
      <c r="F43" s="10">
        <v>0.0011753472222222222</v>
      </c>
      <c r="G43" s="10">
        <v>0.0011773148148148148</v>
      </c>
      <c r="H43" s="10">
        <v>0.0012069444444444443</v>
      </c>
      <c r="I43" s="10">
        <v>0.0012657407407407407</v>
      </c>
      <c r="J43" s="10">
        <v>0.0014028935185185184</v>
      </c>
      <c r="K43" s="10">
        <v>0.0015697916666666666</v>
      </c>
      <c r="L43" s="10">
        <v>0.001809837962962963</v>
      </c>
      <c r="M43" s="10">
        <v>0.002930439814814815</v>
      </c>
      <c r="N43" s="5"/>
      <c r="O43" s="5"/>
      <c r="P43" s="5"/>
      <c r="Q43" s="5"/>
      <c r="R43" s="5"/>
      <c r="S43" s="5"/>
      <c r="T43" s="5"/>
      <c r="U43" s="5"/>
    </row>
    <row r="44" spans="1:21" ht="12.75">
      <c r="A44" s="1" t="s">
        <v>0</v>
      </c>
      <c r="B44" s="1" t="s">
        <v>1</v>
      </c>
      <c r="C44" s="1" t="s">
        <v>30</v>
      </c>
      <c r="D44" s="2" t="str">
        <f t="shared" si="2"/>
        <v>4x50wisselMix</v>
      </c>
      <c r="E44" s="11">
        <f t="shared" si="3"/>
        <v>0.0012715277777777777</v>
      </c>
      <c r="F44" s="10">
        <v>0.001294675925925926</v>
      </c>
      <c r="G44" s="10">
        <v>0.0013106481481481482</v>
      </c>
      <c r="H44" s="10">
        <v>0.0013466435185185185</v>
      </c>
      <c r="I44" s="10">
        <v>0.0014113425925925925</v>
      </c>
      <c r="J44" s="10">
        <v>0.0015557870370370372</v>
      </c>
      <c r="K44" s="10">
        <v>0.0018045138888888887</v>
      </c>
      <c r="L44" s="10">
        <v>0.0022368055555555557</v>
      </c>
      <c r="M44" s="10">
        <v>0.0036115740740740743</v>
      </c>
      <c r="N44" s="5"/>
      <c r="O44" s="5"/>
      <c r="P44" s="5"/>
      <c r="Q44" s="5"/>
      <c r="R44" s="5"/>
      <c r="S44" s="5"/>
      <c r="T44" s="5"/>
      <c r="U44" s="5"/>
    </row>
  </sheetData>
  <sheetProtection/>
  <autoFilter ref="A1:V44"/>
  <conditionalFormatting sqref="F2">
    <cfRule type="expression" priority="48" dxfId="0">
      <formula>0</formula>
    </cfRule>
  </conditionalFormatting>
  <conditionalFormatting sqref="G2:U37">
    <cfRule type="expression" priority="47" dxfId="0">
      <formula>0</formula>
    </cfRule>
  </conditionalFormatting>
  <conditionalFormatting sqref="F2:U37">
    <cfRule type="cellIs" priority="46" dxfId="0" operator="equal">
      <formula>0</formula>
    </cfRule>
  </conditionalFormatting>
  <conditionalFormatting sqref="F39:M44">
    <cfRule type="expression" priority="45" dxfId="0">
      <formula>0</formula>
    </cfRule>
  </conditionalFormatting>
  <conditionalFormatting sqref="F39:M44">
    <cfRule type="cellIs" priority="44" dxfId="0" operator="equal">
      <formula>0</formula>
    </cfRule>
  </conditionalFormatting>
  <conditionalFormatting sqref="E2">
    <cfRule type="expression" priority="43" dxfId="0">
      <formula>0</formula>
    </cfRule>
  </conditionalFormatting>
  <conditionalFormatting sqref="E2:E37">
    <cfRule type="cellIs" priority="42" dxfId="0" operator="equal">
      <formula>0</formula>
    </cfRule>
  </conditionalFormatting>
  <conditionalFormatting sqref="E39:E44">
    <cfRule type="expression" priority="41" dxfId="0">
      <formula>0</formula>
    </cfRule>
  </conditionalFormatting>
  <conditionalFormatting sqref="E39:E44">
    <cfRule type="cellIs" priority="40" dxfId="0" operator="equal">
      <formula>0</formula>
    </cfRule>
  </conditionalFormatting>
  <conditionalFormatting sqref="E2:E37">
    <cfRule type="expression" priority="39" dxfId="0">
      <formula>0</formula>
    </cfRule>
  </conditionalFormatting>
  <conditionalFormatting sqref="E39:E44">
    <cfRule type="expression" priority="38" dxfId="0">
      <formula>0</formula>
    </cfRule>
  </conditionalFormatting>
  <conditionalFormatting sqref="E39:E44">
    <cfRule type="cellIs" priority="37" dxfId="0" operator="equal">
      <formula>0</formula>
    </cfRule>
  </conditionalFormatting>
  <conditionalFormatting sqref="E2">
    <cfRule type="expression" priority="36" dxfId="0">
      <formula>0</formula>
    </cfRule>
  </conditionalFormatting>
  <conditionalFormatting sqref="E2:E37">
    <cfRule type="cellIs" priority="35" dxfId="0" operator="equal">
      <formula>0</formula>
    </cfRule>
  </conditionalFormatting>
  <conditionalFormatting sqref="F39:M44">
    <cfRule type="expression" priority="34" dxfId="0">
      <formula>0</formula>
    </cfRule>
  </conditionalFormatting>
  <conditionalFormatting sqref="F39:M44">
    <cfRule type="cellIs" priority="33" dxfId="0" operator="equal">
      <formula>0</formula>
    </cfRule>
  </conditionalFormatting>
  <conditionalFormatting sqref="E3:E37">
    <cfRule type="expression" priority="32" dxfId="0">
      <formula>0</formula>
    </cfRule>
  </conditionalFormatting>
  <conditionalFormatting sqref="E3:E37">
    <cfRule type="expression" priority="31" dxfId="0">
      <formula>0</formula>
    </cfRule>
  </conditionalFormatting>
  <conditionalFormatting sqref="E39">
    <cfRule type="cellIs" priority="30" dxfId="0" operator="equal">
      <formula>0</formula>
    </cfRule>
  </conditionalFormatting>
  <conditionalFormatting sqref="E39">
    <cfRule type="expression" priority="29" dxfId="0">
      <formula>0</formula>
    </cfRule>
  </conditionalFormatting>
  <conditionalFormatting sqref="E39">
    <cfRule type="cellIs" priority="28" dxfId="0" operator="equal">
      <formula>0</formula>
    </cfRule>
  </conditionalFormatting>
  <conditionalFormatting sqref="E39">
    <cfRule type="expression" priority="27" dxfId="0">
      <formula>0</formula>
    </cfRule>
  </conditionalFormatting>
  <conditionalFormatting sqref="E39">
    <cfRule type="expression" priority="26" dxfId="0">
      <formula>0</formula>
    </cfRule>
  </conditionalFormatting>
  <conditionalFormatting sqref="E40">
    <cfRule type="cellIs" priority="25" dxfId="0" operator="equal">
      <formula>0</formula>
    </cfRule>
  </conditionalFormatting>
  <conditionalFormatting sqref="E40">
    <cfRule type="expression" priority="24" dxfId="0">
      <formula>0</formula>
    </cfRule>
  </conditionalFormatting>
  <conditionalFormatting sqref="E40">
    <cfRule type="cellIs" priority="23" dxfId="0" operator="equal">
      <formula>0</formula>
    </cfRule>
  </conditionalFormatting>
  <conditionalFormatting sqref="E40">
    <cfRule type="expression" priority="22" dxfId="0">
      <formula>0</formula>
    </cfRule>
  </conditionalFormatting>
  <conditionalFormatting sqref="E40">
    <cfRule type="expression" priority="21" dxfId="0">
      <formula>0</formula>
    </cfRule>
  </conditionalFormatting>
  <conditionalFormatting sqref="E41">
    <cfRule type="cellIs" priority="20" dxfId="0" operator="equal">
      <formula>0</formula>
    </cfRule>
  </conditionalFormatting>
  <conditionalFormatting sqref="E41">
    <cfRule type="expression" priority="19" dxfId="0">
      <formula>0</formula>
    </cfRule>
  </conditionalFormatting>
  <conditionalFormatting sqref="E41">
    <cfRule type="cellIs" priority="18" dxfId="0" operator="equal">
      <formula>0</formula>
    </cfRule>
  </conditionalFormatting>
  <conditionalFormatting sqref="E41">
    <cfRule type="expression" priority="17" dxfId="0">
      <formula>0</formula>
    </cfRule>
  </conditionalFormatting>
  <conditionalFormatting sqref="E41">
    <cfRule type="expression" priority="16" dxfId="0">
      <formula>0</formula>
    </cfRule>
  </conditionalFormatting>
  <conditionalFormatting sqref="E42">
    <cfRule type="cellIs" priority="15" dxfId="0" operator="equal">
      <formula>0</formula>
    </cfRule>
  </conditionalFormatting>
  <conditionalFormatting sqref="E42">
    <cfRule type="expression" priority="14" dxfId="0">
      <formula>0</formula>
    </cfRule>
  </conditionalFormatting>
  <conditionalFormatting sqref="E42">
    <cfRule type="cellIs" priority="13" dxfId="0" operator="equal">
      <formula>0</formula>
    </cfRule>
  </conditionalFormatting>
  <conditionalFormatting sqref="E42">
    <cfRule type="expression" priority="12" dxfId="0">
      <formula>0</formula>
    </cfRule>
  </conditionalFormatting>
  <conditionalFormatting sqref="E42">
    <cfRule type="expression" priority="11" dxfId="0">
      <formula>0</formula>
    </cfRule>
  </conditionalFormatting>
  <conditionalFormatting sqref="E43">
    <cfRule type="cellIs" priority="10" dxfId="0" operator="equal">
      <formula>0</formula>
    </cfRule>
  </conditionalFormatting>
  <conditionalFormatting sqref="E43">
    <cfRule type="expression" priority="9" dxfId="0">
      <formula>0</formula>
    </cfRule>
  </conditionalFormatting>
  <conditionalFormatting sqref="E43">
    <cfRule type="cellIs" priority="8" dxfId="0" operator="equal">
      <formula>0</formula>
    </cfRule>
  </conditionalFormatting>
  <conditionalFormatting sqref="E43">
    <cfRule type="expression" priority="7" dxfId="0">
      <formula>0</formula>
    </cfRule>
  </conditionalFormatting>
  <conditionalFormatting sqref="E43">
    <cfRule type="expression" priority="6" dxfId="0">
      <formula>0</formula>
    </cfRule>
  </conditionalFormatting>
  <conditionalFormatting sqref="E44">
    <cfRule type="cellIs" priority="5" dxfId="0" operator="equal">
      <formula>0</formula>
    </cfRule>
  </conditionalFormatting>
  <conditionalFormatting sqref="E44">
    <cfRule type="expression" priority="4" dxfId="0">
      <formula>0</formula>
    </cfRule>
  </conditionalFormatting>
  <conditionalFormatting sqref="E44">
    <cfRule type="cellIs" priority="3" dxfId="0" operator="equal">
      <formula>0</formula>
    </cfRule>
  </conditionalFormatting>
  <conditionalFormatting sqref="E44">
    <cfRule type="expression" priority="2" dxfId="0">
      <formula>0</formula>
    </cfRule>
  </conditionalFormatting>
  <conditionalFormatting sqref="E44">
    <cfRule type="expression" priority="1" dxfId="0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.8515625" defaultRowHeight="12.75"/>
  <cols>
    <col min="1" max="1" width="4.140625" style="1" bestFit="1" customWidth="1"/>
    <col min="2" max="2" width="3.7109375" style="1" bestFit="1" customWidth="1"/>
    <col min="3" max="3" width="22.8515625" style="1" bestFit="1" customWidth="1"/>
    <col min="4" max="4" width="11.57421875" style="1" bestFit="1" customWidth="1"/>
    <col min="5" max="5" width="19.57421875" style="1" bestFit="1" customWidth="1"/>
    <col min="6" max="6" width="7.00390625" style="1" bestFit="1" customWidth="1"/>
    <col min="7" max="10" width="6.57421875" style="13" bestFit="1" customWidth="1"/>
    <col min="11" max="11" width="7.57421875" style="13" bestFit="1" customWidth="1"/>
    <col min="12" max="12" width="6.7109375" style="1" bestFit="1" customWidth="1"/>
    <col min="13" max="13" width="12.421875" style="1" bestFit="1" customWidth="1"/>
    <col min="14" max="14" width="9.421875" style="1" bestFit="1" customWidth="1"/>
    <col min="15" max="16384" width="3.8515625" style="1" customWidth="1"/>
  </cols>
  <sheetData>
    <row r="1" spans="1:14" s="3" customFormat="1" ht="12.75">
      <c r="A1" s="7" t="s">
        <v>37</v>
      </c>
      <c r="B1" s="7" t="s">
        <v>38</v>
      </c>
      <c r="C1" s="7" t="s">
        <v>35</v>
      </c>
      <c r="D1" s="7" t="s">
        <v>36</v>
      </c>
      <c r="E1" s="7" t="s">
        <v>34</v>
      </c>
      <c r="F1" s="7" t="s">
        <v>39</v>
      </c>
      <c r="G1" s="14">
        <v>1</v>
      </c>
      <c r="H1" s="14">
        <v>2</v>
      </c>
      <c r="I1" s="14">
        <v>3</v>
      </c>
      <c r="J1" s="14">
        <v>4</v>
      </c>
      <c r="K1" s="12" t="s">
        <v>41</v>
      </c>
      <c r="L1" s="7" t="s">
        <v>173</v>
      </c>
      <c r="M1" s="7" t="s">
        <v>174</v>
      </c>
      <c r="N1" s="7" t="s">
        <v>47</v>
      </c>
    </row>
    <row r="2" spans="1:14" ht="12.75">
      <c r="A2" s="1" t="s">
        <v>7</v>
      </c>
      <c r="B2" s="1" t="s">
        <v>18</v>
      </c>
      <c r="C2" s="1" t="s">
        <v>145</v>
      </c>
      <c r="D2" s="1">
        <v>8801698</v>
      </c>
      <c r="E2" s="1" t="s">
        <v>65</v>
      </c>
      <c r="F2" s="1">
        <v>3</v>
      </c>
      <c r="G2" s="13">
        <v>92.62981574539361</v>
      </c>
      <c r="H2" s="13">
        <v>92.13466627462512</v>
      </c>
      <c r="I2" s="13">
        <v>91.69329073482426</v>
      </c>
      <c r="J2" s="13" t="s">
        <v>172</v>
      </c>
      <c r="K2" s="13">
        <v>276.457772754843</v>
      </c>
      <c r="L2" s="1">
        <v>1</v>
      </c>
      <c r="M2" s="1">
        <v>2</v>
      </c>
      <c r="N2" s="1">
        <v>3</v>
      </c>
    </row>
    <row r="3" spans="1:14" ht="12.75">
      <c r="A3" s="1" t="s">
        <v>7</v>
      </c>
      <c r="B3" s="1" t="s">
        <v>18</v>
      </c>
      <c r="C3" s="1" t="s">
        <v>86</v>
      </c>
      <c r="D3" s="1">
        <v>8803854</v>
      </c>
      <c r="E3" s="1" t="s">
        <v>48</v>
      </c>
      <c r="F3" s="1">
        <v>3</v>
      </c>
      <c r="G3" s="13">
        <v>87.98200514138816</v>
      </c>
      <c r="H3" s="13">
        <v>87.73624527509449</v>
      </c>
      <c r="I3" s="13">
        <v>82.51949117767748</v>
      </c>
      <c r="J3" s="13" t="s">
        <v>172</v>
      </c>
      <c r="K3" s="13">
        <v>258.2377415941601</v>
      </c>
      <c r="L3" s="1">
        <v>2</v>
      </c>
      <c r="M3" s="1">
        <v>3</v>
      </c>
      <c r="N3" s="1">
        <v>6</v>
      </c>
    </row>
    <row r="4" spans="1:14" ht="12.75">
      <c r="A4" s="1" t="s">
        <v>7</v>
      </c>
      <c r="B4" s="1" t="s">
        <v>18</v>
      </c>
      <c r="C4" s="1" t="s">
        <v>134</v>
      </c>
      <c r="D4" s="1">
        <v>8802736</v>
      </c>
      <c r="E4" s="1" t="s">
        <v>157</v>
      </c>
      <c r="F4" s="1">
        <v>3</v>
      </c>
      <c r="G4" s="13">
        <v>83.37329177655238</v>
      </c>
      <c r="H4" s="13">
        <v>82.2539520652728</v>
      </c>
      <c r="I4" s="13">
        <v>79.60116855074304</v>
      </c>
      <c r="J4" s="13" t="s">
        <v>172</v>
      </c>
      <c r="K4" s="13">
        <v>245.22841239256823</v>
      </c>
      <c r="L4" s="1">
        <v>3</v>
      </c>
      <c r="M4" s="1">
        <v>9</v>
      </c>
      <c r="N4" s="1">
        <v>20</v>
      </c>
    </row>
    <row r="5" spans="1:14" ht="12.75">
      <c r="A5" s="1" t="s">
        <v>7</v>
      </c>
      <c r="B5" s="1" t="s">
        <v>18</v>
      </c>
      <c r="C5" s="1" t="s">
        <v>84</v>
      </c>
      <c r="D5" s="1">
        <v>8701930</v>
      </c>
      <c r="E5" s="1" t="s">
        <v>58</v>
      </c>
      <c r="F5" s="1">
        <v>3</v>
      </c>
      <c r="G5" s="13">
        <v>82.66908212560388</v>
      </c>
      <c r="H5" s="13">
        <v>82.0596527674729</v>
      </c>
      <c r="I5" s="13">
        <v>73.63603075796411</v>
      </c>
      <c r="J5" s="13" t="s">
        <v>172</v>
      </c>
      <c r="K5" s="13">
        <v>238.36476565104087</v>
      </c>
      <c r="L5" s="1">
        <v>4</v>
      </c>
      <c r="M5" s="1">
        <v>12</v>
      </c>
      <c r="N5" s="1">
        <v>29</v>
      </c>
    </row>
    <row r="6" spans="1:14" ht="12.75">
      <c r="A6" s="1" t="s">
        <v>7</v>
      </c>
      <c r="B6" s="1" t="s">
        <v>18</v>
      </c>
      <c r="C6" s="1" t="s">
        <v>123</v>
      </c>
      <c r="D6" s="1">
        <v>8403310</v>
      </c>
      <c r="E6" s="1" t="s">
        <v>49</v>
      </c>
      <c r="F6" s="1">
        <v>3</v>
      </c>
      <c r="G6" s="13">
        <v>78.14361868924428</v>
      </c>
      <c r="H6" s="13">
        <v>74.53789279112752</v>
      </c>
      <c r="I6" s="13">
        <v>73.7978914888146</v>
      </c>
      <c r="J6" s="13" t="s">
        <v>172</v>
      </c>
      <c r="K6" s="13">
        <v>226.4794029691864</v>
      </c>
      <c r="L6" s="1">
        <v>5</v>
      </c>
      <c r="M6" s="1">
        <v>19</v>
      </c>
      <c r="N6" s="1">
        <v>42</v>
      </c>
    </row>
    <row r="7" spans="1:14" ht="12.75">
      <c r="A7" s="1" t="s">
        <v>7</v>
      </c>
      <c r="B7" s="1" t="s">
        <v>18</v>
      </c>
      <c r="C7" s="1" t="s">
        <v>121</v>
      </c>
      <c r="D7" s="1">
        <v>8705978</v>
      </c>
      <c r="E7" s="1" t="s">
        <v>56</v>
      </c>
      <c r="F7" s="1">
        <v>3</v>
      </c>
      <c r="G7" s="13">
        <v>76.53618030842229</v>
      </c>
      <c r="H7" s="13">
        <v>73.68421052631578</v>
      </c>
      <c r="I7" s="13">
        <v>70.59874888293118</v>
      </c>
      <c r="J7" s="13" t="s">
        <v>172</v>
      </c>
      <c r="K7" s="13">
        <v>220.81913971766923</v>
      </c>
      <c r="L7" s="1">
        <v>6</v>
      </c>
      <c r="M7" s="1">
        <v>23</v>
      </c>
      <c r="N7" s="1">
        <v>47</v>
      </c>
    </row>
    <row r="8" spans="1:12" ht="12.75">
      <c r="A8" s="1" t="s">
        <v>7</v>
      </c>
      <c r="B8" s="1" t="s">
        <v>18</v>
      </c>
      <c r="C8" s="1" t="s">
        <v>165</v>
      </c>
      <c r="D8" s="1">
        <v>8802998</v>
      </c>
      <c r="E8" s="1" t="s">
        <v>57</v>
      </c>
      <c r="F8" s="1">
        <v>0</v>
      </c>
      <c r="G8" s="13" t="s">
        <v>172</v>
      </c>
      <c r="H8" s="13" t="s">
        <v>172</v>
      </c>
      <c r="I8" s="13" t="s">
        <v>172</v>
      </c>
      <c r="J8" s="13" t="s">
        <v>172</v>
      </c>
      <c r="K8" s="13">
        <v>0</v>
      </c>
      <c r="L8" s="1" t="s">
        <v>46</v>
      </c>
    </row>
    <row r="9" spans="1:14" ht="12.75">
      <c r="A9" s="1" t="s">
        <v>7</v>
      </c>
      <c r="B9" s="1" t="s">
        <v>8</v>
      </c>
      <c r="C9" s="1" t="s">
        <v>159</v>
      </c>
      <c r="D9" s="1">
        <v>8200154</v>
      </c>
      <c r="E9" s="1" t="s">
        <v>153</v>
      </c>
      <c r="F9" s="1">
        <v>3</v>
      </c>
      <c r="G9" s="13">
        <v>83.97790055248619</v>
      </c>
      <c r="H9" s="13">
        <v>83.04891922639362</v>
      </c>
      <c r="I9" s="13">
        <v>81.4402660526989</v>
      </c>
      <c r="J9" s="13" t="s">
        <v>172</v>
      </c>
      <c r="K9" s="13">
        <v>248.46708583157874</v>
      </c>
      <c r="L9" s="1">
        <v>1</v>
      </c>
      <c r="M9" s="1">
        <v>6</v>
      </c>
      <c r="N9" s="1">
        <v>15</v>
      </c>
    </row>
    <row r="10" spans="1:14" ht="12.75">
      <c r="A10" s="1" t="s">
        <v>7</v>
      </c>
      <c r="B10" s="1" t="s">
        <v>8</v>
      </c>
      <c r="C10" s="1" t="s">
        <v>108</v>
      </c>
      <c r="D10" s="1">
        <v>8000634</v>
      </c>
      <c r="E10" s="1" t="s">
        <v>57</v>
      </c>
      <c r="F10" s="1">
        <v>3</v>
      </c>
      <c r="G10" s="13">
        <v>82.30351602895553</v>
      </c>
      <c r="H10" s="13">
        <v>81.79271708683471</v>
      </c>
      <c r="I10" s="13">
        <v>80.21624404685288</v>
      </c>
      <c r="J10" s="13" t="s">
        <v>172</v>
      </c>
      <c r="K10" s="13">
        <v>244.31247716264312</v>
      </c>
      <c r="L10" s="1">
        <v>2</v>
      </c>
      <c r="M10" s="1">
        <v>11</v>
      </c>
      <c r="N10" s="1">
        <v>22</v>
      </c>
    </row>
    <row r="11" spans="1:14" ht="12.75">
      <c r="A11" s="1" t="s">
        <v>7</v>
      </c>
      <c r="B11" s="1" t="s">
        <v>8</v>
      </c>
      <c r="C11" s="1" t="s">
        <v>131</v>
      </c>
      <c r="D11" s="1">
        <v>8202106</v>
      </c>
      <c r="E11" s="1" t="s">
        <v>49</v>
      </c>
      <c r="F11" s="1">
        <v>3</v>
      </c>
      <c r="G11" s="13">
        <v>79.20696324951642</v>
      </c>
      <c r="H11" s="13">
        <v>77.72391759391869</v>
      </c>
      <c r="I11" s="13">
        <v>73.61544687247078</v>
      </c>
      <c r="J11" s="13" t="s">
        <v>172</v>
      </c>
      <c r="K11" s="13">
        <v>230.54632771590587</v>
      </c>
      <c r="L11" s="1">
        <v>3</v>
      </c>
      <c r="M11" s="1">
        <v>16</v>
      </c>
      <c r="N11" s="1">
        <v>36</v>
      </c>
    </row>
    <row r="12" spans="1:14" ht="12.75">
      <c r="A12" s="1" t="s">
        <v>7</v>
      </c>
      <c r="B12" s="1" t="s">
        <v>8</v>
      </c>
      <c r="C12" s="1" t="s">
        <v>71</v>
      </c>
      <c r="D12" s="1">
        <v>8302676</v>
      </c>
      <c r="E12" s="1" t="s">
        <v>50</v>
      </c>
      <c r="F12" s="1">
        <v>3</v>
      </c>
      <c r="G12" s="13">
        <v>76.1634199134199</v>
      </c>
      <c r="H12" s="13">
        <v>76.01674641148325</v>
      </c>
      <c r="I12" s="13">
        <v>74.98655190962883</v>
      </c>
      <c r="J12" s="13" t="s">
        <v>172</v>
      </c>
      <c r="K12" s="13">
        <v>227.16671823453197</v>
      </c>
      <c r="L12" s="1">
        <v>4</v>
      </c>
      <c r="M12" s="1">
        <v>17</v>
      </c>
      <c r="N12" s="1">
        <v>40</v>
      </c>
    </row>
    <row r="13" spans="1:14" ht="12.75">
      <c r="A13" s="1" t="s">
        <v>7</v>
      </c>
      <c r="B13" s="1" t="s">
        <v>8</v>
      </c>
      <c r="C13" s="1" t="s">
        <v>163</v>
      </c>
      <c r="D13" s="1">
        <v>8201022</v>
      </c>
      <c r="E13" s="1" t="s">
        <v>153</v>
      </c>
      <c r="F13" s="1">
        <v>3</v>
      </c>
      <c r="G13" s="13">
        <v>76.18581907090464</v>
      </c>
      <c r="H13" s="13">
        <v>75.86386074305013</v>
      </c>
      <c r="I13" s="13">
        <v>74.6161959451541</v>
      </c>
      <c r="J13" s="13" t="s">
        <v>172</v>
      </c>
      <c r="K13" s="13">
        <v>226.66587575910887</v>
      </c>
      <c r="L13" s="1">
        <v>5</v>
      </c>
      <c r="M13" s="1">
        <v>18</v>
      </c>
      <c r="N13" s="1">
        <v>41</v>
      </c>
    </row>
    <row r="14" spans="1:14" ht="12.75">
      <c r="A14" s="1" t="s">
        <v>7</v>
      </c>
      <c r="B14" s="1" t="s">
        <v>8</v>
      </c>
      <c r="C14" s="1" t="s">
        <v>94</v>
      </c>
      <c r="D14" s="1">
        <v>8101996</v>
      </c>
      <c r="E14" s="1" t="s">
        <v>49</v>
      </c>
      <c r="F14" s="1">
        <v>3</v>
      </c>
      <c r="G14" s="13">
        <v>78.49972113775793</v>
      </c>
      <c r="H14" s="13">
        <v>76.18790496760258</v>
      </c>
      <c r="I14" s="13">
        <v>71.50551423441908</v>
      </c>
      <c r="J14" s="13" t="s">
        <v>172</v>
      </c>
      <c r="K14" s="13">
        <v>226.19314033977957</v>
      </c>
      <c r="L14" s="1">
        <v>6</v>
      </c>
      <c r="M14" s="1">
        <v>20</v>
      </c>
      <c r="N14" s="1">
        <v>43</v>
      </c>
    </row>
    <row r="15" spans="1:14" ht="12.75">
      <c r="A15" s="1" t="s">
        <v>7</v>
      </c>
      <c r="B15" s="1" t="s">
        <v>8</v>
      </c>
      <c r="C15" s="1" t="s">
        <v>72</v>
      </c>
      <c r="D15" s="1">
        <v>8001454</v>
      </c>
      <c r="E15" s="1" t="s">
        <v>50</v>
      </c>
      <c r="F15" s="1">
        <v>3</v>
      </c>
      <c r="G15" s="13">
        <v>72.86476868327401</v>
      </c>
      <c r="H15" s="13">
        <v>70.88315080880136</v>
      </c>
      <c r="I15" s="13">
        <v>67.27799227799228</v>
      </c>
      <c r="J15" s="13" t="s">
        <v>172</v>
      </c>
      <c r="K15" s="13">
        <v>211.02591177006764</v>
      </c>
      <c r="L15" s="1">
        <v>7</v>
      </c>
      <c r="M15" s="1">
        <v>30</v>
      </c>
      <c r="N15" s="1">
        <v>56</v>
      </c>
    </row>
    <row r="16" spans="1:12" ht="12.75">
      <c r="A16" s="1" t="s">
        <v>7</v>
      </c>
      <c r="B16" s="1" t="s">
        <v>8</v>
      </c>
      <c r="C16" s="1" t="s">
        <v>104</v>
      </c>
      <c r="D16" s="1">
        <v>7901362</v>
      </c>
      <c r="E16" s="1" t="s">
        <v>50</v>
      </c>
      <c r="F16" s="1">
        <v>0</v>
      </c>
      <c r="G16" s="13" t="s">
        <v>172</v>
      </c>
      <c r="H16" s="13" t="s">
        <v>172</v>
      </c>
      <c r="I16" s="13" t="s">
        <v>172</v>
      </c>
      <c r="J16" s="13" t="s">
        <v>172</v>
      </c>
      <c r="K16" s="13">
        <v>0</v>
      </c>
      <c r="L16" s="1" t="s">
        <v>46</v>
      </c>
    </row>
    <row r="17" spans="1:14" ht="12.75">
      <c r="A17" s="1" t="s">
        <v>7</v>
      </c>
      <c r="B17" s="1" t="s">
        <v>11</v>
      </c>
      <c r="C17" s="1" t="s">
        <v>87</v>
      </c>
      <c r="D17" s="1">
        <v>7700468</v>
      </c>
      <c r="E17" s="1" t="s">
        <v>155</v>
      </c>
      <c r="F17" s="1">
        <v>4</v>
      </c>
      <c r="G17" s="13">
        <v>85.6482907299045</v>
      </c>
      <c r="H17" s="13">
        <v>84.6749226006192</v>
      </c>
      <c r="I17" s="13">
        <v>81.8841518724893</v>
      </c>
      <c r="J17" s="13">
        <v>78.99855434354053</v>
      </c>
      <c r="K17" s="13">
        <v>252.20736520301298</v>
      </c>
      <c r="L17" s="1">
        <v>1</v>
      </c>
      <c r="M17" s="1">
        <v>5</v>
      </c>
      <c r="N17" s="1">
        <v>10</v>
      </c>
    </row>
    <row r="18" spans="1:14" ht="12.75">
      <c r="A18" s="1" t="s">
        <v>7</v>
      </c>
      <c r="B18" s="1" t="s">
        <v>11</v>
      </c>
      <c r="C18" s="1" t="s">
        <v>126</v>
      </c>
      <c r="D18" s="1">
        <v>7700810</v>
      </c>
      <c r="E18" s="1" t="s">
        <v>54</v>
      </c>
      <c r="F18" s="1">
        <v>3</v>
      </c>
      <c r="G18" s="13">
        <v>82.28498074454428</v>
      </c>
      <c r="H18" s="13">
        <v>80.00975134080936</v>
      </c>
      <c r="I18" s="13">
        <v>74.1811668372569</v>
      </c>
      <c r="J18" s="13" t="s">
        <v>172</v>
      </c>
      <c r="K18" s="13">
        <v>236.47589892261055</v>
      </c>
      <c r="L18" s="1">
        <v>2</v>
      </c>
      <c r="M18" s="1">
        <v>14</v>
      </c>
      <c r="N18" s="1">
        <v>31</v>
      </c>
    </row>
    <row r="19" spans="1:14" ht="12.75">
      <c r="A19" s="1" t="s">
        <v>7</v>
      </c>
      <c r="B19" s="1" t="s">
        <v>11</v>
      </c>
      <c r="C19" s="1" t="s">
        <v>106</v>
      </c>
      <c r="D19" s="1">
        <v>7500268</v>
      </c>
      <c r="E19" s="1" t="s">
        <v>50</v>
      </c>
      <c r="F19" s="1">
        <v>4</v>
      </c>
      <c r="G19" s="13">
        <v>78.15063385533185</v>
      </c>
      <c r="H19" s="13">
        <v>77.82876329043089</v>
      </c>
      <c r="I19" s="13">
        <v>76.70016358962376</v>
      </c>
      <c r="J19" s="13">
        <v>74.35239805078224</v>
      </c>
      <c r="K19" s="13">
        <v>232.67956073538647</v>
      </c>
      <c r="L19" s="1">
        <v>3</v>
      </c>
      <c r="M19" s="1">
        <v>15</v>
      </c>
      <c r="N19" s="1">
        <v>33</v>
      </c>
    </row>
    <row r="20" spans="1:14" ht="12.75">
      <c r="A20" s="1" t="s">
        <v>7</v>
      </c>
      <c r="B20" s="1" t="s">
        <v>11</v>
      </c>
      <c r="C20" s="1" t="s">
        <v>68</v>
      </c>
      <c r="D20" s="1">
        <v>7500806</v>
      </c>
      <c r="E20" s="1" t="s">
        <v>49</v>
      </c>
      <c r="F20" s="1">
        <v>3</v>
      </c>
      <c r="G20" s="13">
        <v>67.0677478420089</v>
      </c>
      <c r="H20" s="13">
        <v>62.57875787578758</v>
      </c>
      <c r="I20" s="13">
        <v>61.78601875532821</v>
      </c>
      <c r="J20" s="13" t="s">
        <v>172</v>
      </c>
      <c r="K20" s="13">
        <v>191.4325244731247</v>
      </c>
      <c r="L20" s="1">
        <v>4</v>
      </c>
      <c r="M20" s="1">
        <v>39</v>
      </c>
      <c r="N20" s="1">
        <v>70</v>
      </c>
    </row>
    <row r="21" spans="1:12" ht="12.75">
      <c r="A21" s="1" t="s">
        <v>7</v>
      </c>
      <c r="B21" s="1" t="s">
        <v>11</v>
      </c>
      <c r="C21" s="1" t="s">
        <v>113</v>
      </c>
      <c r="D21" s="1">
        <v>7801160</v>
      </c>
      <c r="E21" s="1" t="s">
        <v>49</v>
      </c>
      <c r="F21" s="1">
        <v>2</v>
      </c>
      <c r="G21" s="13">
        <v>69.29729729729729</v>
      </c>
      <c r="H21" s="13">
        <v>64.68269609775325</v>
      </c>
      <c r="I21" s="13" t="s">
        <v>172</v>
      </c>
      <c r="J21" s="13" t="s">
        <v>172</v>
      </c>
      <c r="K21" s="13">
        <v>0</v>
      </c>
      <c r="L21" s="1" t="s">
        <v>46</v>
      </c>
    </row>
    <row r="22" spans="1:14" ht="12.75">
      <c r="A22" s="1" t="s">
        <v>7</v>
      </c>
      <c r="B22" s="1" t="s">
        <v>10</v>
      </c>
      <c r="C22" s="1" t="s">
        <v>130</v>
      </c>
      <c r="D22" s="1">
        <v>7100444</v>
      </c>
      <c r="E22" s="1" t="s">
        <v>63</v>
      </c>
      <c r="F22" s="1">
        <v>3</v>
      </c>
      <c r="G22" s="13">
        <v>82.57868580894532</v>
      </c>
      <c r="H22" s="13">
        <v>82.20507715281234</v>
      </c>
      <c r="I22" s="13">
        <v>81.3350615683733</v>
      </c>
      <c r="J22" s="13" t="s">
        <v>172</v>
      </c>
      <c r="K22" s="13">
        <v>246.11882453013095</v>
      </c>
      <c r="L22" s="1">
        <v>1</v>
      </c>
      <c r="M22" s="1">
        <v>8</v>
      </c>
      <c r="N22" s="1">
        <v>18</v>
      </c>
    </row>
    <row r="23" spans="1:14" ht="12.75">
      <c r="A23" s="1" t="s">
        <v>7</v>
      </c>
      <c r="B23" s="1" t="s">
        <v>10</v>
      </c>
      <c r="C23" s="1" t="s">
        <v>158</v>
      </c>
      <c r="D23" s="1">
        <v>7100130</v>
      </c>
      <c r="E23" s="1" t="s">
        <v>50</v>
      </c>
      <c r="F23" s="1">
        <v>3</v>
      </c>
      <c r="G23" s="13">
        <v>86.55660377358491</v>
      </c>
      <c r="H23" s="13">
        <v>83.33719314497453</v>
      </c>
      <c r="I23" s="13">
        <v>74.9454446262957</v>
      </c>
      <c r="J23" s="13" t="s">
        <v>172</v>
      </c>
      <c r="K23" s="13">
        <v>244.83924154485516</v>
      </c>
      <c r="L23" s="1">
        <v>2</v>
      </c>
      <c r="M23" s="1">
        <v>10</v>
      </c>
      <c r="N23" s="1">
        <v>21</v>
      </c>
    </row>
    <row r="24" spans="1:14" ht="12.75">
      <c r="A24" s="1" t="s">
        <v>7</v>
      </c>
      <c r="B24" s="1" t="s">
        <v>10</v>
      </c>
      <c r="C24" s="1" t="s">
        <v>73</v>
      </c>
      <c r="D24" s="1">
        <v>7200790</v>
      </c>
      <c r="E24" s="1" t="s">
        <v>49</v>
      </c>
      <c r="F24" s="1">
        <v>3</v>
      </c>
      <c r="G24" s="13">
        <v>74.05298341173557</v>
      </c>
      <c r="H24" s="13">
        <v>73.40891233584017</v>
      </c>
      <c r="I24" s="13">
        <v>72.4974721941355</v>
      </c>
      <c r="J24" s="13" t="s">
        <v>172</v>
      </c>
      <c r="K24" s="13">
        <v>219.95936794171124</v>
      </c>
      <c r="L24" s="1">
        <v>3</v>
      </c>
      <c r="M24" s="1">
        <v>24</v>
      </c>
      <c r="N24" s="1">
        <v>48</v>
      </c>
    </row>
    <row r="25" spans="1:14" ht="12.75">
      <c r="A25" s="1" t="s">
        <v>7</v>
      </c>
      <c r="B25" s="1" t="s">
        <v>10</v>
      </c>
      <c r="C25" s="1" t="s">
        <v>109</v>
      </c>
      <c r="D25" s="1">
        <v>6900834</v>
      </c>
      <c r="E25" s="1" t="s">
        <v>50</v>
      </c>
      <c r="F25" s="1">
        <v>4</v>
      </c>
      <c r="G25" s="13">
        <v>74.16655419084897</v>
      </c>
      <c r="H25" s="13">
        <v>73.26328079392879</v>
      </c>
      <c r="I25" s="13">
        <v>71.8435627896462</v>
      </c>
      <c r="J25" s="13">
        <v>71.24821343496902</v>
      </c>
      <c r="K25" s="13">
        <v>219.27339777442396</v>
      </c>
      <c r="L25" s="1">
        <v>4</v>
      </c>
      <c r="M25" s="1">
        <v>25</v>
      </c>
      <c r="N25" s="1">
        <v>49</v>
      </c>
    </row>
    <row r="26" spans="1:14" ht="12.75">
      <c r="A26" s="1" t="s">
        <v>7</v>
      </c>
      <c r="B26" s="1" t="s">
        <v>10</v>
      </c>
      <c r="C26" s="1" t="s">
        <v>170</v>
      </c>
      <c r="D26" s="1" t="s">
        <v>150</v>
      </c>
      <c r="E26" s="1" t="s">
        <v>53</v>
      </c>
      <c r="F26" s="1">
        <v>4</v>
      </c>
      <c r="G26" s="13">
        <v>74.72462042274486</v>
      </c>
      <c r="H26" s="13">
        <v>72.85865818085388</v>
      </c>
      <c r="I26" s="13">
        <v>70.27689291840234</v>
      </c>
      <c r="J26" s="13">
        <v>65.19536903039072</v>
      </c>
      <c r="K26" s="13">
        <v>217.86017152200105</v>
      </c>
      <c r="L26" s="1">
        <v>5</v>
      </c>
      <c r="M26" s="1">
        <v>26</v>
      </c>
      <c r="N26" s="1">
        <v>51</v>
      </c>
    </row>
    <row r="27" spans="1:14" ht="12.75">
      <c r="A27" s="1" t="s">
        <v>7</v>
      </c>
      <c r="B27" s="1" t="s">
        <v>10</v>
      </c>
      <c r="C27" s="1" t="s">
        <v>67</v>
      </c>
      <c r="D27" s="1">
        <v>6900814</v>
      </c>
      <c r="E27" s="1" t="s">
        <v>48</v>
      </c>
      <c r="F27" s="1">
        <v>3</v>
      </c>
      <c r="G27" s="13">
        <v>72.667638483965</v>
      </c>
      <c r="H27" s="13">
        <v>70.27689291840234</v>
      </c>
      <c r="I27" s="13">
        <v>67.78929188255614</v>
      </c>
      <c r="J27" s="13" t="s">
        <v>172</v>
      </c>
      <c r="K27" s="13">
        <v>210.7338232849235</v>
      </c>
      <c r="L27" s="1">
        <v>6</v>
      </c>
      <c r="M27" s="1">
        <v>31</v>
      </c>
      <c r="N27" s="1">
        <v>57</v>
      </c>
    </row>
    <row r="28" spans="1:14" ht="12.75">
      <c r="A28" s="1" t="s">
        <v>7</v>
      </c>
      <c r="B28" s="1" t="s">
        <v>9</v>
      </c>
      <c r="C28" s="1" t="s">
        <v>132</v>
      </c>
      <c r="D28" s="1">
        <v>6700528</v>
      </c>
      <c r="E28" s="1" t="s">
        <v>57</v>
      </c>
      <c r="F28" s="1">
        <v>3</v>
      </c>
      <c r="G28" s="13">
        <v>87.60308592710825</v>
      </c>
      <c r="H28" s="13">
        <v>84.28756476683938</v>
      </c>
      <c r="I28" s="13">
        <v>83.21538098608161</v>
      </c>
      <c r="J28" s="13" t="s">
        <v>172</v>
      </c>
      <c r="K28" s="13">
        <v>255.10603168002925</v>
      </c>
      <c r="L28" s="1">
        <v>1</v>
      </c>
      <c r="M28" s="1">
        <v>4</v>
      </c>
      <c r="N28" s="1">
        <v>9</v>
      </c>
    </row>
    <row r="29" spans="1:14" ht="12.75">
      <c r="A29" s="1" t="s">
        <v>7</v>
      </c>
      <c r="B29" s="1" t="s">
        <v>9</v>
      </c>
      <c r="C29" s="1" t="s">
        <v>79</v>
      </c>
      <c r="D29" s="1">
        <v>6600188</v>
      </c>
      <c r="E29" s="1" t="s">
        <v>54</v>
      </c>
      <c r="F29" s="1">
        <v>3</v>
      </c>
      <c r="G29" s="13">
        <v>76.40845070422536</v>
      </c>
      <c r="H29" s="13">
        <v>75.20810712993121</v>
      </c>
      <c r="I29" s="13">
        <v>72.17970049916804</v>
      </c>
      <c r="J29" s="13" t="s">
        <v>172</v>
      </c>
      <c r="K29" s="13">
        <v>223.7962583333246</v>
      </c>
      <c r="L29" s="1">
        <v>2</v>
      </c>
      <c r="M29" s="1">
        <v>21</v>
      </c>
      <c r="N29" s="1">
        <v>45</v>
      </c>
    </row>
    <row r="30" spans="1:14" ht="12.75">
      <c r="A30" s="1" t="s">
        <v>7</v>
      </c>
      <c r="B30" s="1" t="s">
        <v>9</v>
      </c>
      <c r="C30" s="1" t="s">
        <v>140</v>
      </c>
      <c r="D30" s="1">
        <v>6500004</v>
      </c>
      <c r="E30" s="1" t="s">
        <v>52</v>
      </c>
      <c r="F30" s="1">
        <v>3</v>
      </c>
      <c r="G30" s="13">
        <v>76.41482332663028</v>
      </c>
      <c r="H30" s="13">
        <v>73.2079308591764</v>
      </c>
      <c r="I30" s="13">
        <v>66.66666666666666</v>
      </c>
      <c r="J30" s="13" t="s">
        <v>172</v>
      </c>
      <c r="K30" s="13">
        <v>216.28942085247334</v>
      </c>
      <c r="L30" s="1">
        <v>3</v>
      </c>
      <c r="M30" s="1">
        <v>27</v>
      </c>
      <c r="N30" s="1">
        <v>52</v>
      </c>
    </row>
    <row r="31" spans="1:14" ht="12.75">
      <c r="A31" s="1" t="s">
        <v>7</v>
      </c>
      <c r="B31" s="1" t="s">
        <v>9</v>
      </c>
      <c r="C31" s="1" t="s">
        <v>70</v>
      </c>
      <c r="D31" s="1">
        <v>6800710</v>
      </c>
      <c r="E31" s="1" t="s">
        <v>51</v>
      </c>
      <c r="F31" s="1">
        <v>3</v>
      </c>
      <c r="G31" s="13">
        <v>73.16324120009448</v>
      </c>
      <c r="H31" s="13">
        <v>71.82119205298014</v>
      </c>
      <c r="I31" s="13">
        <v>68.2885499878964</v>
      </c>
      <c r="J31" s="13" t="s">
        <v>172</v>
      </c>
      <c r="K31" s="13">
        <v>213.272983240971</v>
      </c>
      <c r="L31" s="1">
        <v>4</v>
      </c>
      <c r="M31" s="1">
        <v>28</v>
      </c>
      <c r="N31" s="1">
        <v>54</v>
      </c>
    </row>
    <row r="32" spans="1:14" ht="12.75">
      <c r="A32" s="1" t="s">
        <v>7</v>
      </c>
      <c r="B32" s="1" t="s">
        <v>9</v>
      </c>
      <c r="C32" s="1" t="s">
        <v>118</v>
      </c>
      <c r="D32" s="1">
        <v>6600552</v>
      </c>
      <c r="E32" s="1" t="s">
        <v>49</v>
      </c>
      <c r="F32" s="1">
        <v>3</v>
      </c>
      <c r="G32" s="13">
        <v>73.24288256227757</v>
      </c>
      <c r="H32" s="13">
        <v>68.8830306580746</v>
      </c>
      <c r="I32" s="13">
        <v>66.80060271220493</v>
      </c>
      <c r="J32" s="13" t="s">
        <v>172</v>
      </c>
      <c r="K32" s="13">
        <v>208.9265159325571</v>
      </c>
      <c r="L32" s="1">
        <v>5</v>
      </c>
      <c r="M32" s="1">
        <v>32</v>
      </c>
      <c r="N32" s="1">
        <v>58</v>
      </c>
    </row>
    <row r="33" spans="1:14" ht="12.75">
      <c r="A33" s="1" t="s">
        <v>7</v>
      </c>
      <c r="B33" s="1" t="s">
        <v>9</v>
      </c>
      <c r="C33" s="1" t="s">
        <v>100</v>
      </c>
      <c r="D33" s="1">
        <v>6600576</v>
      </c>
      <c r="E33" s="1" t="s">
        <v>50</v>
      </c>
      <c r="F33" s="1">
        <v>4</v>
      </c>
      <c r="G33" s="13">
        <v>67.22378988495767</v>
      </c>
      <c r="H33" s="13">
        <v>65.43654365436544</v>
      </c>
      <c r="I33" s="13">
        <v>63.90059906811626</v>
      </c>
      <c r="J33" s="13">
        <v>62.5</v>
      </c>
      <c r="K33" s="13">
        <v>196.56093260743938</v>
      </c>
      <c r="L33" s="1">
        <v>6</v>
      </c>
      <c r="M33" s="1">
        <v>36</v>
      </c>
      <c r="N33" s="1">
        <v>66</v>
      </c>
    </row>
    <row r="34" spans="1:14" ht="12.75">
      <c r="A34" s="1" t="s">
        <v>7</v>
      </c>
      <c r="B34" s="1" t="s">
        <v>9</v>
      </c>
      <c r="C34" s="1" t="s">
        <v>114</v>
      </c>
      <c r="D34" s="1">
        <v>6600560</v>
      </c>
      <c r="E34" s="1" t="s">
        <v>59</v>
      </c>
      <c r="F34" s="1">
        <v>3</v>
      </c>
      <c r="G34" s="13">
        <v>65.1641352278295</v>
      </c>
      <c r="H34" s="13">
        <v>64.44028297960881</v>
      </c>
      <c r="I34" s="13">
        <v>63.99144966964633</v>
      </c>
      <c r="J34" s="13" t="s">
        <v>172</v>
      </c>
      <c r="K34" s="13">
        <v>193.59586787708463</v>
      </c>
      <c r="L34" s="1">
        <v>7</v>
      </c>
      <c r="M34" s="1">
        <v>38</v>
      </c>
      <c r="N34" s="1">
        <v>68</v>
      </c>
    </row>
    <row r="35" spans="1:14" ht="12.75">
      <c r="A35" s="1" t="s">
        <v>7</v>
      </c>
      <c r="B35" s="1" t="s">
        <v>12</v>
      </c>
      <c r="C35" s="1" t="s">
        <v>76</v>
      </c>
      <c r="D35" s="1">
        <v>6000264</v>
      </c>
      <c r="E35" s="1" t="s">
        <v>50</v>
      </c>
      <c r="F35" s="1">
        <v>4</v>
      </c>
      <c r="G35" s="13">
        <v>85.46180159635121</v>
      </c>
      <c r="H35" s="13">
        <v>82.78048780487805</v>
      </c>
      <c r="I35" s="13">
        <v>79.98691955526486</v>
      </c>
      <c r="J35" s="13">
        <v>79.59665054841373</v>
      </c>
      <c r="K35" s="13">
        <v>248.22920895649412</v>
      </c>
      <c r="L35" s="1">
        <v>1</v>
      </c>
      <c r="M35" s="1">
        <v>7</v>
      </c>
      <c r="N35" s="1">
        <v>16</v>
      </c>
    </row>
    <row r="36" spans="1:14" ht="12.75">
      <c r="A36" s="1" t="s">
        <v>7</v>
      </c>
      <c r="B36" s="1" t="s">
        <v>12</v>
      </c>
      <c r="C36" s="1" t="s">
        <v>75</v>
      </c>
      <c r="D36" s="1">
        <v>5900146</v>
      </c>
      <c r="E36" s="1" t="s">
        <v>54</v>
      </c>
      <c r="F36" s="1">
        <v>3</v>
      </c>
      <c r="G36" s="13">
        <v>79.002624671916</v>
      </c>
      <c r="H36" s="13">
        <v>78.9041464728056</v>
      </c>
      <c r="I36" s="13">
        <v>78.72899159663868</v>
      </c>
      <c r="J36" s="13" t="s">
        <v>172</v>
      </c>
      <c r="K36" s="13">
        <v>236.63576274136028</v>
      </c>
      <c r="L36" s="1">
        <v>2</v>
      </c>
      <c r="M36" s="1">
        <v>13</v>
      </c>
      <c r="N36" s="1">
        <v>30</v>
      </c>
    </row>
    <row r="37" spans="1:14" ht="12.75">
      <c r="A37" s="1" t="s">
        <v>7</v>
      </c>
      <c r="B37" s="1" t="s">
        <v>12</v>
      </c>
      <c r="C37" s="1" t="s">
        <v>74</v>
      </c>
      <c r="D37" s="1">
        <v>6200210</v>
      </c>
      <c r="E37" s="1" t="s">
        <v>52</v>
      </c>
      <c r="F37" s="1">
        <v>3</v>
      </c>
      <c r="G37" s="13">
        <v>77.83415984315536</v>
      </c>
      <c r="H37" s="13">
        <v>77.66839378238343</v>
      </c>
      <c r="I37" s="13">
        <v>65.95657517410898</v>
      </c>
      <c r="J37" s="13" t="s">
        <v>172</v>
      </c>
      <c r="K37" s="13">
        <v>221.45912879964777</v>
      </c>
      <c r="L37" s="1">
        <v>3</v>
      </c>
      <c r="M37" s="1">
        <v>22</v>
      </c>
      <c r="N37" s="1">
        <v>46</v>
      </c>
    </row>
    <row r="38" spans="1:14" ht="12.75">
      <c r="A38" s="1" t="s">
        <v>7</v>
      </c>
      <c r="B38" s="1" t="s">
        <v>12</v>
      </c>
      <c r="C38" s="1" t="s">
        <v>66</v>
      </c>
      <c r="D38" s="1">
        <v>6000292</v>
      </c>
      <c r="E38" s="1" t="s">
        <v>43</v>
      </c>
      <c r="F38" s="1">
        <v>4</v>
      </c>
      <c r="G38" s="13">
        <v>70.30885024656112</v>
      </c>
      <c r="H38" s="13">
        <v>67.34856800718492</v>
      </c>
      <c r="I38" s="13">
        <v>64.23826869509321</v>
      </c>
      <c r="J38" s="13">
        <v>63.2733291951169</v>
      </c>
      <c r="K38" s="13">
        <v>201.89568694883926</v>
      </c>
      <c r="L38" s="1">
        <v>4</v>
      </c>
      <c r="M38" s="1">
        <v>33</v>
      </c>
      <c r="N38" s="1">
        <v>62</v>
      </c>
    </row>
    <row r="39" spans="1:14" ht="12.75">
      <c r="A39" s="1" t="s">
        <v>7</v>
      </c>
      <c r="B39" s="1" t="s">
        <v>12</v>
      </c>
      <c r="C39" s="1" t="s">
        <v>119</v>
      </c>
      <c r="D39" s="1">
        <v>6200364</v>
      </c>
      <c r="E39" s="1" t="s">
        <v>62</v>
      </c>
      <c r="F39" s="1">
        <v>4</v>
      </c>
      <c r="G39" s="13">
        <v>59.71147079521464</v>
      </c>
      <c r="H39" s="13">
        <v>57.406230133502866</v>
      </c>
      <c r="I39" s="13">
        <v>54.4399033995913</v>
      </c>
      <c r="J39" s="13">
        <v>48.33254306938517</v>
      </c>
      <c r="K39" s="13">
        <v>171.5576043283088</v>
      </c>
      <c r="L39" s="1">
        <v>5</v>
      </c>
      <c r="M39" s="1">
        <v>41</v>
      </c>
      <c r="N39" s="1">
        <v>75</v>
      </c>
    </row>
    <row r="40" spans="1:14" ht="12.75">
      <c r="A40" s="1" t="s">
        <v>7</v>
      </c>
      <c r="B40" s="1" t="s">
        <v>12</v>
      </c>
      <c r="C40" s="1" t="s">
        <v>171</v>
      </c>
      <c r="D40" s="1">
        <v>59</v>
      </c>
      <c r="E40" s="1" t="s">
        <v>62</v>
      </c>
      <c r="F40" s="1">
        <v>4</v>
      </c>
      <c r="G40" s="13">
        <v>59.4992312760817</v>
      </c>
      <c r="H40" s="13">
        <v>57.64266304347825</v>
      </c>
      <c r="I40" s="13">
        <v>52.18430034129693</v>
      </c>
      <c r="J40" s="13">
        <v>47.451725229503005</v>
      </c>
      <c r="K40" s="13">
        <v>169.32619466085688</v>
      </c>
      <c r="L40" s="1">
        <v>6</v>
      </c>
      <c r="M40" s="1">
        <v>42</v>
      </c>
      <c r="N40" s="1">
        <v>77</v>
      </c>
    </row>
    <row r="41" spans="1:12" ht="12.75">
      <c r="A41" s="1" t="s">
        <v>7</v>
      </c>
      <c r="B41" s="1" t="s">
        <v>12</v>
      </c>
      <c r="C41" s="1" t="s">
        <v>116</v>
      </c>
      <c r="D41" s="1" t="s">
        <v>149</v>
      </c>
      <c r="E41" s="1" t="s">
        <v>50</v>
      </c>
      <c r="F41" s="1">
        <v>2</v>
      </c>
      <c r="G41" s="13">
        <v>73.09928925263837</v>
      </c>
      <c r="H41" s="13">
        <v>72.71845706281653</v>
      </c>
      <c r="I41" s="13" t="s">
        <v>172</v>
      </c>
      <c r="J41" s="13" t="s">
        <v>172</v>
      </c>
      <c r="K41" s="13">
        <v>0</v>
      </c>
      <c r="L41" s="1" t="s">
        <v>46</v>
      </c>
    </row>
    <row r="42" spans="1:14" ht="12.75">
      <c r="A42" s="1" t="s">
        <v>7</v>
      </c>
      <c r="B42" s="1" t="s">
        <v>14</v>
      </c>
      <c r="C42" s="1" t="s">
        <v>81</v>
      </c>
      <c r="D42" s="1">
        <v>5800128</v>
      </c>
      <c r="E42" s="1" t="s">
        <v>56</v>
      </c>
      <c r="F42" s="1">
        <v>4</v>
      </c>
      <c r="G42" s="13">
        <v>95.78304896656955</v>
      </c>
      <c r="H42" s="13">
        <v>93.4234234234234</v>
      </c>
      <c r="I42" s="13">
        <v>91.09256260122088</v>
      </c>
      <c r="J42" s="13">
        <v>86.67888356357484</v>
      </c>
      <c r="K42" s="13">
        <v>280.29903499121383</v>
      </c>
      <c r="L42" s="1">
        <v>1</v>
      </c>
      <c r="M42" s="1">
        <v>1</v>
      </c>
      <c r="N42" s="1">
        <v>2</v>
      </c>
    </row>
    <row r="43" spans="1:14" ht="12.75">
      <c r="A43" s="1" t="s">
        <v>7</v>
      </c>
      <c r="B43" s="1" t="s">
        <v>13</v>
      </c>
      <c r="C43" s="1" t="s">
        <v>169</v>
      </c>
      <c r="D43" s="1" t="s">
        <v>167</v>
      </c>
      <c r="E43" s="1" t="s">
        <v>43</v>
      </c>
      <c r="F43" s="1">
        <v>4</v>
      </c>
      <c r="G43" s="13">
        <v>73.5367491844176</v>
      </c>
      <c r="H43" s="13">
        <v>70.35731300619341</v>
      </c>
      <c r="I43" s="13">
        <v>68.38337826531561</v>
      </c>
      <c r="J43" s="13">
        <v>68.10665564282762</v>
      </c>
      <c r="K43" s="13">
        <v>212.27744045592664</v>
      </c>
      <c r="L43" s="1">
        <v>1</v>
      </c>
      <c r="M43" s="1">
        <v>29</v>
      </c>
      <c r="N43" s="1">
        <v>55</v>
      </c>
    </row>
    <row r="44" spans="1:14" ht="12.75">
      <c r="A44" s="1" t="s">
        <v>7</v>
      </c>
      <c r="B44" s="1" t="s">
        <v>15</v>
      </c>
      <c r="C44" s="1" t="s">
        <v>69</v>
      </c>
      <c r="D44" s="1">
        <v>4600016</v>
      </c>
      <c r="E44" s="1" t="s">
        <v>50</v>
      </c>
      <c r="F44" s="1">
        <v>4</v>
      </c>
      <c r="G44" s="13">
        <v>71.51970836181364</v>
      </c>
      <c r="H44" s="13">
        <v>64.66744848383313</v>
      </c>
      <c r="I44" s="13">
        <v>62.28748068006183</v>
      </c>
      <c r="J44" s="13">
        <v>60.690909090909095</v>
      </c>
      <c r="K44" s="13">
        <v>198.4746375257086</v>
      </c>
      <c r="L44" s="1">
        <v>1</v>
      </c>
      <c r="M44" s="1">
        <v>35</v>
      </c>
      <c r="N44" s="1">
        <v>64</v>
      </c>
    </row>
    <row r="45" spans="1:14" ht="12.75">
      <c r="A45" s="1" t="s">
        <v>7</v>
      </c>
      <c r="B45" s="1" t="s">
        <v>15</v>
      </c>
      <c r="C45" s="1" t="s">
        <v>101</v>
      </c>
      <c r="D45" s="1">
        <v>4400008</v>
      </c>
      <c r="E45" s="1" t="s">
        <v>44</v>
      </c>
      <c r="F45" s="1">
        <v>3</v>
      </c>
      <c r="G45" s="13">
        <v>68.26651609260304</v>
      </c>
      <c r="H45" s="13">
        <v>65.70325970933575</v>
      </c>
      <c r="I45" s="13">
        <v>59.71534653465347</v>
      </c>
      <c r="J45" s="13" t="s">
        <v>172</v>
      </c>
      <c r="K45" s="13">
        <v>193.68512233659226</v>
      </c>
      <c r="L45" s="1">
        <v>2</v>
      </c>
      <c r="M45" s="1">
        <v>37</v>
      </c>
      <c r="N45" s="1">
        <v>67</v>
      </c>
    </row>
    <row r="46" spans="1:14" ht="12.75">
      <c r="A46" s="1" t="s">
        <v>7</v>
      </c>
      <c r="B46" s="1" t="s">
        <v>15</v>
      </c>
      <c r="C46" s="1" t="s">
        <v>99</v>
      </c>
      <c r="D46" s="1" t="s">
        <v>151</v>
      </c>
      <c r="E46" s="1" t="s">
        <v>60</v>
      </c>
      <c r="F46" s="1">
        <v>3</v>
      </c>
      <c r="G46" s="13">
        <v>58.006524102935856</v>
      </c>
      <c r="H46" s="13">
        <v>54.98787143723468</v>
      </c>
      <c r="I46" s="13">
        <v>52.95045045045045</v>
      </c>
      <c r="J46" s="13" t="s">
        <v>172</v>
      </c>
      <c r="K46" s="13">
        <v>165.944845990621</v>
      </c>
      <c r="L46" s="1">
        <v>3</v>
      </c>
      <c r="M46" s="1">
        <v>43</v>
      </c>
      <c r="N46" s="1">
        <v>78</v>
      </c>
    </row>
    <row r="47" spans="1:14" ht="12.75">
      <c r="A47" s="1" t="s">
        <v>7</v>
      </c>
      <c r="B47" s="1" t="s">
        <v>17</v>
      </c>
      <c r="C47" s="1" t="s">
        <v>168</v>
      </c>
      <c r="D47" s="1" t="s">
        <v>166</v>
      </c>
      <c r="E47" s="1" t="s">
        <v>43</v>
      </c>
      <c r="F47" s="1">
        <v>4</v>
      </c>
      <c r="G47" s="13">
        <v>70.51070840197693</v>
      </c>
      <c r="H47" s="13">
        <v>70.01171989452097</v>
      </c>
      <c r="I47" s="13">
        <v>60.02228057611203</v>
      </c>
      <c r="J47" s="13">
        <v>58.888306240167786</v>
      </c>
      <c r="K47" s="13">
        <v>200.5447088726099</v>
      </c>
      <c r="L47" s="1">
        <v>1</v>
      </c>
      <c r="M47" s="1">
        <v>34</v>
      </c>
      <c r="N47" s="1">
        <v>63</v>
      </c>
    </row>
    <row r="48" spans="1:14" ht="12.75">
      <c r="A48" s="1" t="s">
        <v>7</v>
      </c>
      <c r="B48" s="1" t="s">
        <v>20</v>
      </c>
      <c r="C48" s="1" t="s">
        <v>110</v>
      </c>
      <c r="D48" s="1">
        <v>2600004</v>
      </c>
      <c r="E48" s="1" t="s">
        <v>50</v>
      </c>
      <c r="F48" s="1">
        <v>3</v>
      </c>
      <c r="G48" s="13">
        <v>60.914685652226375</v>
      </c>
      <c r="H48" s="13">
        <v>60.895596856679546</v>
      </c>
      <c r="I48" s="13">
        <v>53.87021110242378</v>
      </c>
      <c r="J48" s="13" t="s">
        <v>172</v>
      </c>
      <c r="K48" s="13">
        <v>175.6804936113297</v>
      </c>
      <c r="L48" s="1">
        <v>1</v>
      </c>
      <c r="M48" s="1">
        <v>40</v>
      </c>
      <c r="N48" s="1">
        <v>73</v>
      </c>
    </row>
    <row r="49" spans="1:14" s="3" customFormat="1" ht="12.75">
      <c r="A49" s="7" t="s">
        <v>37</v>
      </c>
      <c r="B49" s="7" t="s">
        <v>38</v>
      </c>
      <c r="C49" s="7" t="s">
        <v>35</v>
      </c>
      <c r="D49" s="7" t="s">
        <v>36</v>
      </c>
      <c r="E49" s="7" t="s">
        <v>34</v>
      </c>
      <c r="F49" s="7" t="s">
        <v>39</v>
      </c>
      <c r="G49" s="14">
        <v>1</v>
      </c>
      <c r="H49" s="14">
        <v>2</v>
      </c>
      <c r="I49" s="14">
        <v>3</v>
      </c>
      <c r="J49" s="14">
        <v>4</v>
      </c>
      <c r="K49" s="12" t="s">
        <v>41</v>
      </c>
      <c r="L49" s="7" t="s">
        <v>173</v>
      </c>
      <c r="M49" s="7" t="s">
        <v>175</v>
      </c>
      <c r="N49" s="7" t="s">
        <v>47</v>
      </c>
    </row>
    <row r="50" spans="1:14" ht="12.75">
      <c r="A50" s="1" t="s">
        <v>6</v>
      </c>
      <c r="B50" s="1" t="s">
        <v>18</v>
      </c>
      <c r="C50" s="1" t="s">
        <v>160</v>
      </c>
      <c r="D50" s="1">
        <v>8400543</v>
      </c>
      <c r="E50" s="1" t="s">
        <v>57</v>
      </c>
      <c r="F50" s="1">
        <v>4</v>
      </c>
      <c r="G50" s="13">
        <v>83.61769352290679</v>
      </c>
      <c r="H50" s="13">
        <v>82.16807909604519</v>
      </c>
      <c r="I50" s="13">
        <v>81.70033162496233</v>
      </c>
      <c r="J50" s="13">
        <v>79.92608768688055</v>
      </c>
      <c r="K50" s="13">
        <v>247.4861042439143</v>
      </c>
      <c r="L50" s="1">
        <v>1</v>
      </c>
      <c r="M50" s="1">
        <v>10</v>
      </c>
      <c r="N50" s="1">
        <v>17</v>
      </c>
    </row>
    <row r="51" spans="1:14" ht="12.75">
      <c r="A51" s="1" t="s">
        <v>6</v>
      </c>
      <c r="B51" s="1" t="s">
        <v>18</v>
      </c>
      <c r="C51" s="1" t="s">
        <v>96</v>
      </c>
      <c r="D51" s="1">
        <v>8803627</v>
      </c>
      <c r="E51" s="1" t="s">
        <v>57</v>
      </c>
      <c r="F51" s="1">
        <v>3</v>
      </c>
      <c r="G51" s="13">
        <v>81.36295180722892</v>
      </c>
      <c r="H51" s="13">
        <v>81.3067784765898</v>
      </c>
      <c r="I51" s="13">
        <v>81.01481355355014</v>
      </c>
      <c r="J51" s="13" t="s">
        <v>172</v>
      </c>
      <c r="K51" s="13">
        <v>243.68454383736886</v>
      </c>
      <c r="L51" s="1">
        <v>2</v>
      </c>
      <c r="M51" s="1">
        <v>13</v>
      </c>
      <c r="N51" s="1">
        <v>24</v>
      </c>
    </row>
    <row r="52" spans="1:14" ht="12.75">
      <c r="A52" s="1" t="s">
        <v>6</v>
      </c>
      <c r="B52" s="1" t="s">
        <v>18</v>
      </c>
      <c r="C52" s="1" t="s">
        <v>90</v>
      </c>
      <c r="D52" s="1">
        <v>8503239</v>
      </c>
      <c r="E52" s="1" t="s">
        <v>48</v>
      </c>
      <c r="F52" s="1">
        <v>3</v>
      </c>
      <c r="G52" s="13">
        <v>75.73005449210562</v>
      </c>
      <c r="H52" s="13">
        <v>75.23440025864858</v>
      </c>
      <c r="I52" s="13">
        <v>75.04731861198736</v>
      </c>
      <c r="J52" s="13" t="s">
        <v>172</v>
      </c>
      <c r="K52" s="13">
        <v>226.01177336274156</v>
      </c>
      <c r="L52" s="1">
        <v>3</v>
      </c>
      <c r="M52" s="1">
        <v>24</v>
      </c>
      <c r="N52" s="1">
        <v>44</v>
      </c>
    </row>
    <row r="53" spans="1:14" ht="12.75">
      <c r="A53" s="1" t="s">
        <v>6</v>
      </c>
      <c r="B53" s="1" t="s">
        <v>8</v>
      </c>
      <c r="C53" s="1" t="s">
        <v>95</v>
      </c>
      <c r="D53" s="1">
        <v>8302755</v>
      </c>
      <c r="E53" s="1" t="s">
        <v>57</v>
      </c>
      <c r="F53" s="1">
        <v>4</v>
      </c>
      <c r="G53" s="13">
        <v>84.71264367816093</v>
      </c>
      <c r="H53" s="13">
        <v>82.90102389078498</v>
      </c>
      <c r="I53" s="13">
        <v>81.18169398907102</v>
      </c>
      <c r="J53" s="13">
        <v>78.01017524024874</v>
      </c>
      <c r="K53" s="13">
        <v>248.79536155801694</v>
      </c>
      <c r="L53" s="1">
        <v>1</v>
      </c>
      <c r="M53" s="1">
        <v>9</v>
      </c>
      <c r="N53" s="1">
        <v>14</v>
      </c>
    </row>
    <row r="54" spans="1:14" ht="12.75">
      <c r="A54" s="1" t="s">
        <v>6</v>
      </c>
      <c r="B54" s="1" t="s">
        <v>8</v>
      </c>
      <c r="C54" s="1" t="s">
        <v>82</v>
      </c>
      <c r="D54" s="1">
        <v>8302643</v>
      </c>
      <c r="E54" s="1" t="s">
        <v>57</v>
      </c>
      <c r="F54" s="1">
        <v>3</v>
      </c>
      <c r="G54" s="13">
        <v>75.98792535675084</v>
      </c>
      <c r="H54" s="13">
        <v>73.40477350219192</v>
      </c>
      <c r="I54" s="13">
        <v>68.58049624927871</v>
      </c>
      <c r="J54" s="13" t="s">
        <v>172</v>
      </c>
      <c r="K54" s="13">
        <v>217.9731951082215</v>
      </c>
      <c r="L54" s="1">
        <v>2</v>
      </c>
      <c r="M54" s="1">
        <v>25</v>
      </c>
      <c r="N54" s="1">
        <v>50</v>
      </c>
    </row>
    <row r="55" spans="1:14" ht="12.75">
      <c r="A55" s="1" t="s">
        <v>6</v>
      </c>
      <c r="B55" s="1" t="s">
        <v>11</v>
      </c>
      <c r="C55" s="1" t="s">
        <v>146</v>
      </c>
      <c r="D55" s="1">
        <v>7800981</v>
      </c>
      <c r="E55" s="1" t="s">
        <v>50</v>
      </c>
      <c r="F55" s="1">
        <v>4</v>
      </c>
      <c r="G55" s="13">
        <v>89.125421323399</v>
      </c>
      <c r="H55" s="13">
        <v>87.60585065434951</v>
      </c>
      <c r="I55" s="13">
        <v>81.11867416395381</v>
      </c>
      <c r="J55" s="13">
        <v>80.89958821666139</v>
      </c>
      <c r="K55" s="13">
        <v>257.84994614170233</v>
      </c>
      <c r="L55" s="1">
        <v>1</v>
      </c>
      <c r="M55" s="1">
        <v>4</v>
      </c>
      <c r="N55" s="1">
        <v>7</v>
      </c>
    </row>
    <row r="56" spans="1:14" ht="12.75">
      <c r="A56" s="1" t="s">
        <v>6</v>
      </c>
      <c r="B56" s="1" t="s">
        <v>11</v>
      </c>
      <c r="C56" s="1" t="s">
        <v>125</v>
      </c>
      <c r="D56" s="1">
        <v>7701401</v>
      </c>
      <c r="E56" s="1" t="s">
        <v>62</v>
      </c>
      <c r="F56" s="1">
        <v>3</v>
      </c>
      <c r="G56" s="13">
        <v>67.30355863386673</v>
      </c>
      <c r="H56" s="13">
        <v>65.38817005545286</v>
      </c>
      <c r="I56" s="13">
        <v>64.36491935483872</v>
      </c>
      <c r="J56" s="13" t="s">
        <v>172</v>
      </c>
      <c r="K56" s="13">
        <v>197.0566480441583</v>
      </c>
      <c r="L56" s="1">
        <v>2</v>
      </c>
      <c r="M56" s="1">
        <v>30</v>
      </c>
      <c r="N56" s="1">
        <v>65</v>
      </c>
    </row>
    <row r="57" spans="1:14" ht="12.75">
      <c r="A57" s="1" t="s">
        <v>6</v>
      </c>
      <c r="B57" s="1" t="s">
        <v>10</v>
      </c>
      <c r="C57" s="1" t="s">
        <v>97</v>
      </c>
      <c r="D57" s="1">
        <v>6900125</v>
      </c>
      <c r="E57" s="1" t="s">
        <v>57</v>
      </c>
      <c r="F57" s="1">
        <v>4</v>
      </c>
      <c r="G57" s="13">
        <v>87.04800498753119</v>
      </c>
      <c r="H57" s="13">
        <v>85.23952095808383</v>
      </c>
      <c r="I57" s="13">
        <v>83.86433710174718</v>
      </c>
      <c r="J57" s="13">
        <v>83.48221810214056</v>
      </c>
      <c r="K57" s="13">
        <v>256.1518630473622</v>
      </c>
      <c r="L57" s="1">
        <v>1</v>
      </c>
      <c r="M57" s="1">
        <v>5</v>
      </c>
      <c r="N57" s="1">
        <v>8</v>
      </c>
    </row>
    <row r="58" spans="1:14" ht="12.75">
      <c r="A58" s="1" t="s">
        <v>6</v>
      </c>
      <c r="B58" s="1" t="s">
        <v>10</v>
      </c>
      <c r="C58" s="1" t="s">
        <v>98</v>
      </c>
      <c r="D58" s="1">
        <v>7100373</v>
      </c>
      <c r="E58" s="1" t="s">
        <v>54</v>
      </c>
      <c r="F58" s="1">
        <v>3</v>
      </c>
      <c r="G58" s="13">
        <v>86.95575842696628</v>
      </c>
      <c r="H58" s="13">
        <v>83.60655737704917</v>
      </c>
      <c r="I58" s="13">
        <v>81.36810279667424</v>
      </c>
      <c r="J58" s="13" t="s">
        <v>172</v>
      </c>
      <c r="K58" s="13">
        <v>251.93041860068968</v>
      </c>
      <c r="L58" s="1">
        <v>2</v>
      </c>
      <c r="M58" s="1">
        <v>6</v>
      </c>
      <c r="N58" s="1">
        <v>11</v>
      </c>
    </row>
    <row r="59" spans="1:14" ht="12.75">
      <c r="A59" s="1" t="s">
        <v>6</v>
      </c>
      <c r="B59" s="1" t="s">
        <v>10</v>
      </c>
      <c r="C59" s="1" t="s">
        <v>138</v>
      </c>
      <c r="D59" s="1">
        <v>7001347</v>
      </c>
      <c r="E59" s="1" t="s">
        <v>55</v>
      </c>
      <c r="F59" s="1">
        <v>3</v>
      </c>
      <c r="G59" s="13">
        <v>83.28505214368482</v>
      </c>
      <c r="H59" s="13">
        <v>82.0697796432319</v>
      </c>
      <c r="I59" s="13">
        <v>78.6572731040199</v>
      </c>
      <c r="J59" s="13" t="s">
        <v>172</v>
      </c>
      <c r="K59" s="13">
        <v>244.0121048909366</v>
      </c>
      <c r="L59" s="1">
        <v>3</v>
      </c>
      <c r="M59" s="1">
        <v>12</v>
      </c>
      <c r="N59" s="1">
        <v>23</v>
      </c>
    </row>
    <row r="60" spans="1:14" ht="12.75">
      <c r="A60" s="1" t="s">
        <v>6</v>
      </c>
      <c r="B60" s="1" t="s">
        <v>10</v>
      </c>
      <c r="C60" s="1" t="s">
        <v>77</v>
      </c>
      <c r="D60" s="1">
        <v>7101391</v>
      </c>
      <c r="E60" s="1" t="s">
        <v>55</v>
      </c>
      <c r="F60" s="1">
        <v>4</v>
      </c>
      <c r="G60" s="13">
        <v>73.37927514037776</v>
      </c>
      <c r="H60" s="13">
        <v>71.16696997270245</v>
      </c>
      <c r="I60" s="13">
        <v>70.64516129032259</v>
      </c>
      <c r="J60" s="13">
        <v>70.10309278350513</v>
      </c>
      <c r="K60" s="13">
        <v>215.1914064034028</v>
      </c>
      <c r="L60" s="1">
        <v>4</v>
      </c>
      <c r="M60" s="1">
        <v>26</v>
      </c>
      <c r="N60" s="1">
        <v>53</v>
      </c>
    </row>
    <row r="61" spans="1:14" ht="12.75">
      <c r="A61" s="1" t="s">
        <v>6</v>
      </c>
      <c r="B61" s="1" t="s">
        <v>10</v>
      </c>
      <c r="C61" s="1" t="s">
        <v>129</v>
      </c>
      <c r="D61" s="1">
        <v>7201333</v>
      </c>
      <c r="E61" s="1" t="s">
        <v>51</v>
      </c>
      <c r="F61" s="1">
        <v>3</v>
      </c>
      <c r="G61" s="13">
        <v>68.84578544061304</v>
      </c>
      <c r="H61" s="13">
        <v>68.7217645495615</v>
      </c>
      <c r="I61" s="13">
        <v>67.7256999056307</v>
      </c>
      <c r="J61" s="13" t="s">
        <v>172</v>
      </c>
      <c r="K61" s="13">
        <v>205.29324989580525</v>
      </c>
      <c r="L61" s="1">
        <v>5</v>
      </c>
      <c r="M61" s="1">
        <v>27</v>
      </c>
      <c r="N61" s="1">
        <v>59</v>
      </c>
    </row>
    <row r="62" spans="1:14" ht="12.75">
      <c r="A62" s="1" t="s">
        <v>6</v>
      </c>
      <c r="B62" s="1" t="s">
        <v>9</v>
      </c>
      <c r="C62" s="1" t="s">
        <v>137</v>
      </c>
      <c r="D62" s="1">
        <v>6800591</v>
      </c>
      <c r="E62" s="1" t="s">
        <v>50</v>
      </c>
      <c r="F62" s="1">
        <v>3</v>
      </c>
      <c r="G62" s="13">
        <v>97.87587122469299</v>
      </c>
      <c r="H62" s="13">
        <v>93.50573023802525</v>
      </c>
      <c r="I62" s="13">
        <v>84.825327510917</v>
      </c>
      <c r="J62" s="13" t="s">
        <v>172</v>
      </c>
      <c r="K62" s="13">
        <v>276.20692897363523</v>
      </c>
      <c r="L62" s="1">
        <v>1</v>
      </c>
      <c r="M62" s="1">
        <v>2</v>
      </c>
      <c r="N62" s="1">
        <v>4</v>
      </c>
    </row>
    <row r="63" spans="1:14" ht="12.75">
      <c r="A63" s="1" t="s">
        <v>6</v>
      </c>
      <c r="B63" s="1" t="s">
        <v>9</v>
      </c>
      <c r="C63" s="1" t="s">
        <v>91</v>
      </c>
      <c r="D63" s="1">
        <v>6700185</v>
      </c>
      <c r="E63" s="1" t="s">
        <v>50</v>
      </c>
      <c r="F63" s="1">
        <v>4</v>
      </c>
      <c r="G63" s="13">
        <v>88.03043110735419</v>
      </c>
      <c r="H63" s="13">
        <v>85.41590326126784</v>
      </c>
      <c r="I63" s="13">
        <v>85.24423337856173</v>
      </c>
      <c r="J63" s="13">
        <v>84.6721929163527</v>
      </c>
      <c r="K63" s="13">
        <v>258.69056774718376</v>
      </c>
      <c r="L63" s="1">
        <v>2</v>
      </c>
      <c r="M63" s="1">
        <v>3</v>
      </c>
      <c r="N63" s="1">
        <v>5</v>
      </c>
    </row>
    <row r="64" spans="1:14" ht="12.75">
      <c r="A64" s="1" t="s">
        <v>6</v>
      </c>
      <c r="B64" s="1" t="s">
        <v>9</v>
      </c>
      <c r="C64" s="1" t="s">
        <v>89</v>
      </c>
      <c r="D64" s="1">
        <v>6501315</v>
      </c>
      <c r="E64" s="1" t="s">
        <v>59</v>
      </c>
      <c r="F64" s="1">
        <v>3</v>
      </c>
      <c r="G64" s="13">
        <v>84.85620677102293</v>
      </c>
      <c r="H64" s="13">
        <v>82.12933753943219</v>
      </c>
      <c r="I64" s="13">
        <v>79.12468513853905</v>
      </c>
      <c r="J64" s="13" t="s">
        <v>172</v>
      </c>
      <c r="K64" s="13">
        <v>246.11022944899418</v>
      </c>
      <c r="L64" s="1">
        <v>3</v>
      </c>
      <c r="M64" s="1">
        <v>11</v>
      </c>
      <c r="N64" s="1">
        <v>19</v>
      </c>
    </row>
    <row r="65" spans="1:14" ht="12.75">
      <c r="A65" s="1" t="s">
        <v>6</v>
      </c>
      <c r="B65" s="1" t="s">
        <v>9</v>
      </c>
      <c r="C65" s="1" t="s">
        <v>88</v>
      </c>
      <c r="D65" s="1">
        <v>6601337</v>
      </c>
      <c r="E65" s="1" t="s">
        <v>50</v>
      </c>
      <c r="F65" s="1">
        <v>3</v>
      </c>
      <c r="G65" s="13">
        <v>79.98090388287716</v>
      </c>
      <c r="H65" s="13">
        <v>79.39373297002722</v>
      </c>
      <c r="I65" s="13">
        <v>76.98937087043952</v>
      </c>
      <c r="J65" s="13" t="s">
        <v>172</v>
      </c>
      <c r="K65" s="13">
        <v>236.3640077233439</v>
      </c>
      <c r="L65" s="1">
        <v>4</v>
      </c>
      <c r="M65" s="1">
        <v>18</v>
      </c>
      <c r="N65" s="1">
        <v>32</v>
      </c>
    </row>
    <row r="66" spans="1:14" ht="12.75">
      <c r="A66" s="1" t="s">
        <v>6</v>
      </c>
      <c r="B66" s="1" t="s">
        <v>9</v>
      </c>
      <c r="C66" s="1" t="s">
        <v>161</v>
      </c>
      <c r="D66" s="1">
        <v>6400927</v>
      </c>
      <c r="E66" s="1" t="s">
        <v>153</v>
      </c>
      <c r="F66" s="1">
        <v>5</v>
      </c>
      <c r="G66" s="13">
        <v>78.51128326035702</v>
      </c>
      <c r="H66" s="13">
        <v>77.28223907925712</v>
      </c>
      <c r="I66" s="13">
        <v>76.48354876615747</v>
      </c>
      <c r="J66" s="13">
        <v>76.4294403892944</v>
      </c>
      <c r="K66" s="13">
        <v>232.2770711057716</v>
      </c>
      <c r="L66" s="1">
        <v>5</v>
      </c>
      <c r="M66" s="1">
        <v>20</v>
      </c>
      <c r="N66" s="1">
        <v>35</v>
      </c>
    </row>
    <row r="67" spans="1:14" ht="12.75">
      <c r="A67" s="1" t="s">
        <v>6</v>
      </c>
      <c r="B67" s="1" t="s">
        <v>9</v>
      </c>
      <c r="C67" s="1" t="s">
        <v>144</v>
      </c>
      <c r="D67" s="1">
        <v>6600675</v>
      </c>
      <c r="E67" s="1" t="s">
        <v>59</v>
      </c>
      <c r="F67" s="1">
        <v>3</v>
      </c>
      <c r="G67" s="13">
        <v>80.24096385542167</v>
      </c>
      <c r="H67" s="13">
        <v>79.03764420157863</v>
      </c>
      <c r="I67" s="13">
        <v>68.91231679094884</v>
      </c>
      <c r="J67" s="13" t="s">
        <v>172</v>
      </c>
      <c r="K67" s="13">
        <v>228.19092484794913</v>
      </c>
      <c r="L67" s="1">
        <v>6</v>
      </c>
      <c r="M67" s="1">
        <v>23</v>
      </c>
      <c r="N67" s="1">
        <v>39</v>
      </c>
    </row>
    <row r="68" spans="1:14" ht="12.75">
      <c r="A68" s="1" t="s">
        <v>6</v>
      </c>
      <c r="B68" s="1" t="s">
        <v>9</v>
      </c>
      <c r="C68" s="1" t="s">
        <v>122</v>
      </c>
      <c r="D68" s="1">
        <v>6701437</v>
      </c>
      <c r="E68" s="1" t="s">
        <v>48</v>
      </c>
      <c r="F68" s="1">
        <v>3</v>
      </c>
      <c r="G68" s="13">
        <v>69.61756373937678</v>
      </c>
      <c r="H68" s="13">
        <v>67.64455782312925</v>
      </c>
      <c r="I68" s="13">
        <v>65.05721462461624</v>
      </c>
      <c r="J68" s="13" t="s">
        <v>172</v>
      </c>
      <c r="K68" s="13">
        <v>202.31933618712225</v>
      </c>
      <c r="L68" s="1">
        <v>7</v>
      </c>
      <c r="M68" s="1">
        <v>29</v>
      </c>
      <c r="N68" s="1">
        <v>61</v>
      </c>
    </row>
    <row r="69" spans="1:14" ht="12.75">
      <c r="A69" s="1" t="s">
        <v>6</v>
      </c>
      <c r="B69" s="1" t="s">
        <v>9</v>
      </c>
      <c r="C69" s="1" t="s">
        <v>124</v>
      </c>
      <c r="D69" s="1">
        <v>6501347</v>
      </c>
      <c r="E69" s="1" t="s">
        <v>51</v>
      </c>
      <c r="F69" s="1">
        <v>3</v>
      </c>
      <c r="G69" s="13">
        <v>65.94059405940592</v>
      </c>
      <c r="H69" s="13">
        <v>64.01128717169524</v>
      </c>
      <c r="I69" s="13">
        <v>57.64680576468058</v>
      </c>
      <c r="J69" s="13" t="s">
        <v>172</v>
      </c>
      <c r="K69" s="13">
        <v>187.59868699578175</v>
      </c>
      <c r="L69" s="1">
        <v>8</v>
      </c>
      <c r="M69" s="1">
        <v>32</v>
      </c>
      <c r="N69" s="1">
        <v>71</v>
      </c>
    </row>
    <row r="70" spans="1:14" ht="12.75">
      <c r="A70" s="1" t="s">
        <v>6</v>
      </c>
      <c r="B70" s="1" t="s">
        <v>9</v>
      </c>
      <c r="C70" s="1" t="s">
        <v>105</v>
      </c>
      <c r="D70" s="1">
        <v>6600917</v>
      </c>
      <c r="E70" s="1" t="s">
        <v>56</v>
      </c>
      <c r="F70" s="1">
        <v>3</v>
      </c>
      <c r="G70" s="13">
        <v>58.49247360143788</v>
      </c>
      <c r="H70" s="13">
        <v>56.86720759944587</v>
      </c>
      <c r="I70" s="13">
        <v>54.73856209150326</v>
      </c>
      <c r="J70" s="13" t="s">
        <v>172</v>
      </c>
      <c r="K70" s="13">
        <v>170.09824329238702</v>
      </c>
      <c r="L70" s="1">
        <v>9</v>
      </c>
      <c r="M70" s="1">
        <v>35</v>
      </c>
      <c r="N70" s="1">
        <v>76</v>
      </c>
    </row>
    <row r="71" spans="1:12" ht="12.75">
      <c r="A71" s="1" t="s">
        <v>6</v>
      </c>
      <c r="B71" s="1" t="s">
        <v>9</v>
      </c>
      <c r="C71" s="1" t="s">
        <v>142</v>
      </c>
      <c r="D71" s="1">
        <v>6400569</v>
      </c>
      <c r="E71" s="1" t="s">
        <v>152</v>
      </c>
      <c r="F71" s="1">
        <v>2</v>
      </c>
      <c r="G71" s="13">
        <v>80.3921568627451</v>
      </c>
      <c r="H71" s="13">
        <v>79.39373297002722</v>
      </c>
      <c r="I71" s="13" t="s">
        <v>172</v>
      </c>
      <c r="J71" s="13" t="s">
        <v>172</v>
      </c>
      <c r="K71" s="13">
        <v>0</v>
      </c>
      <c r="L71" s="1" t="s">
        <v>46</v>
      </c>
    </row>
    <row r="72" spans="1:12" ht="12.75">
      <c r="A72" s="1" t="s">
        <v>6</v>
      </c>
      <c r="B72" s="1" t="s">
        <v>9</v>
      </c>
      <c r="C72" s="1" t="s">
        <v>143</v>
      </c>
      <c r="D72" s="1" t="s">
        <v>148</v>
      </c>
      <c r="E72" s="1" t="s">
        <v>64</v>
      </c>
      <c r="F72" s="1">
        <v>2</v>
      </c>
      <c r="G72" s="13">
        <v>77.18543046357614</v>
      </c>
      <c r="H72" s="13">
        <v>77.08364174685418</v>
      </c>
      <c r="I72" s="13" t="s">
        <v>172</v>
      </c>
      <c r="J72" s="13" t="s">
        <v>172</v>
      </c>
      <c r="K72" s="13">
        <v>0</v>
      </c>
      <c r="L72" s="1" t="s">
        <v>46</v>
      </c>
    </row>
    <row r="73" spans="1:12" ht="12.75">
      <c r="A73" s="1" t="s">
        <v>6</v>
      </c>
      <c r="B73" s="1" t="s">
        <v>9</v>
      </c>
      <c r="C73" s="1" t="s">
        <v>141</v>
      </c>
      <c r="D73" s="1">
        <v>6401213</v>
      </c>
      <c r="E73" s="1" t="s">
        <v>63</v>
      </c>
      <c r="F73" s="1">
        <v>2</v>
      </c>
      <c r="G73" s="13">
        <v>73.42075578116189</v>
      </c>
      <c r="H73" s="13">
        <v>73.09501411100658</v>
      </c>
      <c r="I73" s="13" t="s">
        <v>172</v>
      </c>
      <c r="J73" s="13" t="s">
        <v>172</v>
      </c>
      <c r="K73" s="13">
        <v>0</v>
      </c>
      <c r="L73" s="1" t="s">
        <v>46</v>
      </c>
    </row>
    <row r="74" spans="1:12" ht="12.75">
      <c r="A74" s="1" t="s">
        <v>6</v>
      </c>
      <c r="B74" s="1" t="s">
        <v>9</v>
      </c>
      <c r="C74" s="1" t="s">
        <v>136</v>
      </c>
      <c r="D74" s="1">
        <v>6701389</v>
      </c>
      <c r="E74" s="1" t="s">
        <v>50</v>
      </c>
      <c r="F74" s="1">
        <v>2</v>
      </c>
      <c r="G74" s="13">
        <v>85.4287369640788</v>
      </c>
      <c r="H74" s="13">
        <v>82.55286029316383</v>
      </c>
      <c r="I74" s="13" t="s">
        <v>172</v>
      </c>
      <c r="J74" s="13" t="s">
        <v>172</v>
      </c>
      <c r="K74" s="13">
        <v>0</v>
      </c>
      <c r="L74" s="1" t="s">
        <v>46</v>
      </c>
    </row>
    <row r="75" spans="1:14" ht="12.75">
      <c r="A75" s="1" t="s">
        <v>6</v>
      </c>
      <c r="B75" s="1" t="s">
        <v>12</v>
      </c>
      <c r="C75" s="1" t="s">
        <v>135</v>
      </c>
      <c r="D75" s="1">
        <v>6200943</v>
      </c>
      <c r="E75" s="1" t="s">
        <v>61</v>
      </c>
      <c r="F75" s="1">
        <v>3</v>
      </c>
      <c r="G75" s="13">
        <v>84.26610348468849</v>
      </c>
      <c r="H75" s="13">
        <v>80.41099546303711</v>
      </c>
      <c r="I75" s="13">
        <v>77.96222095020036</v>
      </c>
      <c r="J75" s="13" t="s">
        <v>172</v>
      </c>
      <c r="K75" s="13">
        <v>242.63931989792596</v>
      </c>
      <c r="L75" s="1">
        <v>1</v>
      </c>
      <c r="M75" s="1">
        <v>14</v>
      </c>
      <c r="N75" s="1">
        <v>25</v>
      </c>
    </row>
    <row r="76" spans="1:14" ht="12.75">
      <c r="A76" s="1" t="s">
        <v>6</v>
      </c>
      <c r="B76" s="1" t="s">
        <v>12</v>
      </c>
      <c r="C76" s="1" t="s">
        <v>80</v>
      </c>
      <c r="D76" s="1">
        <v>6301029</v>
      </c>
      <c r="E76" s="1" t="s">
        <v>44</v>
      </c>
      <c r="F76" s="1">
        <v>3</v>
      </c>
      <c r="G76" s="13">
        <v>83.78249083080848</v>
      </c>
      <c r="H76" s="13">
        <v>82.55172413793103</v>
      </c>
      <c r="I76" s="13">
        <v>75.1673944687045</v>
      </c>
      <c r="J76" s="13" t="s">
        <v>172</v>
      </c>
      <c r="K76" s="13">
        <v>241.50160943744402</v>
      </c>
      <c r="L76" s="1">
        <v>2</v>
      </c>
      <c r="M76" s="1">
        <v>16</v>
      </c>
      <c r="N76" s="1">
        <v>27</v>
      </c>
    </row>
    <row r="77" spans="1:14" ht="12.75">
      <c r="A77" s="1" t="s">
        <v>6</v>
      </c>
      <c r="B77" s="1" t="s">
        <v>12</v>
      </c>
      <c r="C77" s="1" t="s">
        <v>128</v>
      </c>
      <c r="D77" s="1">
        <v>6301189</v>
      </c>
      <c r="E77" s="1" t="s">
        <v>50</v>
      </c>
      <c r="F77" s="1">
        <v>3</v>
      </c>
      <c r="G77" s="13">
        <v>68.96314946211947</v>
      </c>
      <c r="H77" s="13">
        <v>62.59664340939093</v>
      </c>
      <c r="I77" s="13">
        <v>61.2925804946337</v>
      </c>
      <c r="J77" s="13" t="s">
        <v>172</v>
      </c>
      <c r="K77" s="13">
        <v>192.8523733661441</v>
      </c>
      <c r="L77" s="1">
        <v>3</v>
      </c>
      <c r="M77" s="1">
        <v>31</v>
      </c>
      <c r="N77" s="1">
        <v>69</v>
      </c>
    </row>
    <row r="78" spans="1:14" ht="12.75">
      <c r="A78" s="1" t="s">
        <v>6</v>
      </c>
      <c r="B78" s="1" t="s">
        <v>12</v>
      </c>
      <c r="C78" s="1" t="s">
        <v>115</v>
      </c>
      <c r="D78" s="1">
        <v>6201005</v>
      </c>
      <c r="E78" s="1" t="s">
        <v>49</v>
      </c>
      <c r="F78" s="1">
        <v>3</v>
      </c>
      <c r="G78" s="13">
        <v>61.35315222962582</v>
      </c>
      <c r="H78" s="13">
        <v>61.31461131461131</v>
      </c>
      <c r="I78" s="13">
        <v>51.84621240959268</v>
      </c>
      <c r="J78" s="13" t="s">
        <v>172</v>
      </c>
      <c r="K78" s="13">
        <v>174.5139759538298</v>
      </c>
      <c r="L78" s="1">
        <v>4</v>
      </c>
      <c r="M78" s="1">
        <v>34</v>
      </c>
      <c r="N78" s="1">
        <v>74</v>
      </c>
    </row>
    <row r="79" spans="1:12" ht="12.75">
      <c r="A79" s="1" t="s">
        <v>6</v>
      </c>
      <c r="B79" s="1" t="s">
        <v>12</v>
      </c>
      <c r="C79" s="1" t="s">
        <v>92</v>
      </c>
      <c r="D79" s="1">
        <v>5900747</v>
      </c>
      <c r="E79" s="1" t="s">
        <v>50</v>
      </c>
      <c r="F79" s="1">
        <v>2</v>
      </c>
      <c r="G79" s="13">
        <v>86.84830137907838</v>
      </c>
      <c r="H79" s="13">
        <v>84.66507512989747</v>
      </c>
      <c r="I79" s="13" t="s">
        <v>172</v>
      </c>
      <c r="J79" s="13" t="s">
        <v>172</v>
      </c>
      <c r="K79" s="13">
        <v>0</v>
      </c>
      <c r="L79" s="1" t="s">
        <v>46</v>
      </c>
    </row>
    <row r="80" spans="1:12" ht="12.75">
      <c r="A80" s="1" t="s">
        <v>6</v>
      </c>
      <c r="B80" s="1" t="s">
        <v>12</v>
      </c>
      <c r="C80" s="1" t="s">
        <v>164</v>
      </c>
      <c r="D80" s="1">
        <v>6301119</v>
      </c>
      <c r="E80" s="1" t="s">
        <v>156</v>
      </c>
      <c r="F80" s="1">
        <v>1</v>
      </c>
      <c r="G80" s="13">
        <v>87.56666666666666</v>
      </c>
      <c r="H80" s="13" t="s">
        <v>172</v>
      </c>
      <c r="I80" s="13" t="s">
        <v>172</v>
      </c>
      <c r="J80" s="13" t="s">
        <v>172</v>
      </c>
      <c r="K80" s="13">
        <v>0</v>
      </c>
      <c r="L80" s="1" t="s">
        <v>46</v>
      </c>
    </row>
    <row r="81" spans="1:14" ht="12.75">
      <c r="A81" s="1" t="s">
        <v>6</v>
      </c>
      <c r="B81" s="1" t="s">
        <v>14</v>
      </c>
      <c r="C81" s="1" t="s">
        <v>107</v>
      </c>
      <c r="D81" s="1">
        <v>5700425</v>
      </c>
      <c r="E81" s="1" t="s">
        <v>61</v>
      </c>
      <c r="F81" s="1">
        <v>3</v>
      </c>
      <c r="G81" s="13">
        <v>94.62203320071339</v>
      </c>
      <c r="H81" s="13">
        <v>94.04167384191496</v>
      </c>
      <c r="I81" s="13">
        <v>91.63809807720972</v>
      </c>
      <c r="J81" s="13" t="s">
        <v>172</v>
      </c>
      <c r="K81" s="13">
        <v>280.30180511983804</v>
      </c>
      <c r="L81" s="1">
        <v>1</v>
      </c>
      <c r="M81" s="1">
        <v>1</v>
      </c>
      <c r="N81" s="1">
        <v>1</v>
      </c>
    </row>
    <row r="82" spans="1:14" ht="12.75">
      <c r="A82" s="1" t="s">
        <v>6</v>
      </c>
      <c r="B82" s="1" t="s">
        <v>14</v>
      </c>
      <c r="C82" s="1" t="s">
        <v>93</v>
      </c>
      <c r="D82" s="1">
        <v>5700497</v>
      </c>
      <c r="E82" s="1" t="s">
        <v>59</v>
      </c>
      <c r="F82" s="1">
        <v>3</v>
      </c>
      <c r="G82" s="13">
        <v>84.23611111111113</v>
      </c>
      <c r="H82" s="13">
        <v>83.31738437001593</v>
      </c>
      <c r="I82" s="13">
        <v>81.7637370863902</v>
      </c>
      <c r="J82" s="13" t="s">
        <v>172</v>
      </c>
      <c r="K82" s="13">
        <v>249.31723256751727</v>
      </c>
      <c r="L82" s="1">
        <v>2</v>
      </c>
      <c r="M82" s="1">
        <v>7</v>
      </c>
      <c r="N82" s="1">
        <v>12</v>
      </c>
    </row>
    <row r="83" spans="1:14" ht="12.75">
      <c r="A83" s="1" t="s">
        <v>6</v>
      </c>
      <c r="B83" s="1" t="s">
        <v>14</v>
      </c>
      <c r="C83" s="1" t="s">
        <v>133</v>
      </c>
      <c r="D83" s="1">
        <v>5800135</v>
      </c>
      <c r="E83" s="1" t="s">
        <v>55</v>
      </c>
      <c r="F83" s="1">
        <v>3</v>
      </c>
      <c r="G83" s="13">
        <v>83.49462365591398</v>
      </c>
      <c r="H83" s="13">
        <v>83.04635761589402</v>
      </c>
      <c r="I83" s="13">
        <v>82.54464867683483</v>
      </c>
      <c r="J83" s="13" t="s">
        <v>172</v>
      </c>
      <c r="K83" s="13">
        <v>249.0856299486428</v>
      </c>
      <c r="L83" s="1">
        <v>3</v>
      </c>
      <c r="M83" s="1">
        <v>8</v>
      </c>
      <c r="N83" s="1">
        <v>13</v>
      </c>
    </row>
    <row r="84" spans="1:14" ht="12.75">
      <c r="A84" s="1" t="s">
        <v>6</v>
      </c>
      <c r="B84" s="1" t="s">
        <v>14</v>
      </c>
      <c r="C84" s="1" t="s">
        <v>85</v>
      </c>
      <c r="D84" s="1">
        <v>5800585</v>
      </c>
      <c r="E84" s="1" t="s">
        <v>44</v>
      </c>
      <c r="F84" s="1">
        <v>4</v>
      </c>
      <c r="G84" s="13">
        <v>82.24181360201511</v>
      </c>
      <c r="H84" s="13">
        <v>80.89363121040348</v>
      </c>
      <c r="I84" s="13">
        <v>78.74549387166547</v>
      </c>
      <c r="J84" s="13">
        <v>68.65188735769921</v>
      </c>
      <c r="K84" s="13">
        <v>241.88093868408407</v>
      </c>
      <c r="L84" s="1">
        <v>4</v>
      </c>
      <c r="M84" s="1">
        <v>15</v>
      </c>
      <c r="N84" s="1">
        <v>26</v>
      </c>
    </row>
    <row r="85" spans="1:14" ht="12.75">
      <c r="A85" s="1" t="s">
        <v>6</v>
      </c>
      <c r="B85" s="1" t="s">
        <v>14</v>
      </c>
      <c r="C85" s="1" t="s">
        <v>83</v>
      </c>
      <c r="D85" s="1">
        <v>5400299</v>
      </c>
      <c r="E85" s="1" t="s">
        <v>152</v>
      </c>
      <c r="F85" s="1">
        <v>3</v>
      </c>
      <c r="G85" s="13">
        <v>79.59317585301837</v>
      </c>
      <c r="H85" s="13">
        <v>78.12589413447782</v>
      </c>
      <c r="I85" s="13">
        <v>74.79954180985108</v>
      </c>
      <c r="J85" s="13" t="s">
        <v>172</v>
      </c>
      <c r="K85" s="13">
        <v>232.51861179734726</v>
      </c>
      <c r="L85" s="1">
        <v>5</v>
      </c>
      <c r="M85" s="1">
        <v>19</v>
      </c>
      <c r="N85" s="1">
        <v>34</v>
      </c>
    </row>
    <row r="86" spans="1:14" ht="12.75">
      <c r="A86" s="1" t="s">
        <v>6</v>
      </c>
      <c r="B86" s="1" t="s">
        <v>14</v>
      </c>
      <c r="C86" s="1" t="s">
        <v>78</v>
      </c>
      <c r="D86" s="1">
        <v>5600463</v>
      </c>
      <c r="E86" s="1" t="s">
        <v>50</v>
      </c>
      <c r="F86" s="1">
        <v>3</v>
      </c>
      <c r="G86" s="13">
        <v>77.27465685580871</v>
      </c>
      <c r="H86" s="13">
        <v>76.8896321070234</v>
      </c>
      <c r="I86" s="13">
        <v>75.2520887352348</v>
      </c>
      <c r="J86" s="13" t="s">
        <v>172</v>
      </c>
      <c r="K86" s="13">
        <v>229.41637769806692</v>
      </c>
      <c r="L86" s="1">
        <v>6</v>
      </c>
      <c r="M86" s="1">
        <v>22</v>
      </c>
      <c r="N86" s="1">
        <v>38</v>
      </c>
    </row>
    <row r="87" spans="1:14" ht="12.75">
      <c r="A87" s="1" t="s">
        <v>6</v>
      </c>
      <c r="B87" s="1" t="s">
        <v>14</v>
      </c>
      <c r="C87" s="1" t="s">
        <v>117</v>
      </c>
      <c r="D87" s="1">
        <v>5500391</v>
      </c>
      <c r="E87" s="1" t="s">
        <v>49</v>
      </c>
      <c r="F87" s="1">
        <v>3</v>
      </c>
      <c r="G87" s="13">
        <v>68.86176554073235</v>
      </c>
      <c r="H87" s="13">
        <v>67.81659388646288</v>
      </c>
      <c r="I87" s="13">
        <v>65.84876837884283</v>
      </c>
      <c r="J87" s="13" t="s">
        <v>172</v>
      </c>
      <c r="K87" s="13">
        <v>202.52712780603807</v>
      </c>
      <c r="L87" s="1">
        <v>7</v>
      </c>
      <c r="M87" s="1">
        <v>28</v>
      </c>
      <c r="N87" s="1">
        <v>60</v>
      </c>
    </row>
    <row r="88" spans="1:12" ht="12.75">
      <c r="A88" s="1" t="s">
        <v>6</v>
      </c>
      <c r="B88" s="1" t="s">
        <v>14</v>
      </c>
      <c r="C88" s="1" t="s">
        <v>139</v>
      </c>
      <c r="D88" s="1">
        <v>5800505</v>
      </c>
      <c r="E88" s="1" t="s">
        <v>54</v>
      </c>
      <c r="F88" s="1">
        <v>2</v>
      </c>
      <c r="G88" s="13">
        <v>83.71967654986521</v>
      </c>
      <c r="H88" s="13">
        <v>81.86166774402068</v>
      </c>
      <c r="I88" s="13" t="s">
        <v>172</v>
      </c>
      <c r="J88" s="13" t="s">
        <v>172</v>
      </c>
      <c r="K88" s="13">
        <v>0</v>
      </c>
      <c r="L88" s="1" t="s">
        <v>46</v>
      </c>
    </row>
    <row r="89" spans="1:12" ht="12.75">
      <c r="A89" s="1" t="s">
        <v>6</v>
      </c>
      <c r="B89" s="1" t="s">
        <v>14</v>
      </c>
      <c r="C89" s="1" t="s">
        <v>127</v>
      </c>
      <c r="D89" s="1">
        <v>5600461</v>
      </c>
      <c r="E89" s="1" t="s">
        <v>50</v>
      </c>
      <c r="F89" s="1">
        <v>2</v>
      </c>
      <c r="G89" s="13">
        <v>73.55230884078063</v>
      </c>
      <c r="H89" s="13">
        <v>70.99428571428572</v>
      </c>
      <c r="I89" s="13" t="s">
        <v>172</v>
      </c>
      <c r="J89" s="13" t="s">
        <v>172</v>
      </c>
      <c r="K89" s="13">
        <v>0</v>
      </c>
      <c r="L89" s="1" t="s">
        <v>46</v>
      </c>
    </row>
    <row r="90" spans="1:12" ht="12.75">
      <c r="A90" s="1" t="s">
        <v>6</v>
      </c>
      <c r="B90" s="1" t="s">
        <v>14</v>
      </c>
      <c r="C90" s="1" t="s">
        <v>120</v>
      </c>
      <c r="D90" s="1">
        <v>5400329</v>
      </c>
      <c r="E90" s="1" t="s">
        <v>48</v>
      </c>
      <c r="F90" s="1">
        <v>2</v>
      </c>
      <c r="G90" s="13">
        <v>63.686692638917364</v>
      </c>
      <c r="H90" s="13">
        <v>61.767866738312726</v>
      </c>
      <c r="I90" s="13" t="s">
        <v>172</v>
      </c>
      <c r="J90" s="13" t="s">
        <v>172</v>
      </c>
      <c r="K90" s="13">
        <v>0</v>
      </c>
      <c r="L90" s="1" t="s">
        <v>46</v>
      </c>
    </row>
    <row r="91" spans="1:14" ht="12.75">
      <c r="A91" s="1" t="s">
        <v>6</v>
      </c>
      <c r="B91" s="1" t="s">
        <v>15</v>
      </c>
      <c r="C91" s="1" t="s">
        <v>162</v>
      </c>
      <c r="D91" s="1">
        <v>4600155</v>
      </c>
      <c r="E91" s="1" t="s">
        <v>154</v>
      </c>
      <c r="F91" s="1">
        <v>4</v>
      </c>
      <c r="G91" s="13">
        <v>82.52741774675971</v>
      </c>
      <c r="H91" s="13">
        <v>80.03027354308571</v>
      </c>
      <c r="I91" s="13">
        <v>76.26616379310346</v>
      </c>
      <c r="J91" s="13">
        <v>73.86532186294869</v>
      </c>
      <c r="K91" s="13">
        <v>238.82385508294888</v>
      </c>
      <c r="L91" s="1">
        <v>1</v>
      </c>
      <c r="M91" s="1">
        <v>17</v>
      </c>
      <c r="N91" s="1">
        <v>28</v>
      </c>
    </row>
    <row r="92" spans="1:12" ht="12.75">
      <c r="A92" s="1" t="s">
        <v>6</v>
      </c>
      <c r="B92" s="1" t="s">
        <v>15</v>
      </c>
      <c r="C92" s="1" t="s">
        <v>147</v>
      </c>
      <c r="D92" s="1">
        <v>4700025</v>
      </c>
      <c r="E92" s="1" t="s">
        <v>64</v>
      </c>
      <c r="F92" s="1">
        <v>1</v>
      </c>
      <c r="G92" s="13">
        <v>76.78075855689175</v>
      </c>
      <c r="H92" s="13" t="s">
        <v>172</v>
      </c>
      <c r="I92" s="13" t="s">
        <v>172</v>
      </c>
      <c r="J92" s="13" t="s">
        <v>172</v>
      </c>
      <c r="K92" s="13">
        <v>0</v>
      </c>
      <c r="L92" s="1" t="s">
        <v>46</v>
      </c>
    </row>
    <row r="93" spans="1:14" ht="12.75">
      <c r="A93" s="1" t="s">
        <v>6</v>
      </c>
      <c r="B93" s="1" t="s">
        <v>16</v>
      </c>
      <c r="C93" s="1" t="s">
        <v>112</v>
      </c>
      <c r="D93" s="1">
        <v>3900021</v>
      </c>
      <c r="E93" s="1" t="s">
        <v>59</v>
      </c>
      <c r="F93" s="1">
        <v>4</v>
      </c>
      <c r="G93" s="13">
        <v>62.838915470494406</v>
      </c>
      <c r="H93" s="13">
        <v>57.54723707664885</v>
      </c>
      <c r="I93" s="13">
        <v>56.35673624288427</v>
      </c>
      <c r="J93" s="13">
        <v>54.76615494466262</v>
      </c>
      <c r="K93" s="13">
        <v>176.7428887900275</v>
      </c>
      <c r="L93" s="1">
        <v>1</v>
      </c>
      <c r="M93" s="1">
        <v>33</v>
      </c>
      <c r="N93" s="1">
        <v>72</v>
      </c>
    </row>
    <row r="94" spans="1:14" ht="12.75">
      <c r="A94" s="1" t="s">
        <v>6</v>
      </c>
      <c r="B94" s="1" t="s">
        <v>17</v>
      </c>
      <c r="C94" s="1" t="s">
        <v>102</v>
      </c>
      <c r="D94" s="1">
        <v>3700021</v>
      </c>
      <c r="E94" s="1" t="s">
        <v>61</v>
      </c>
      <c r="F94" s="1">
        <v>3</v>
      </c>
      <c r="G94" s="13">
        <v>77.4678899082569</v>
      </c>
      <c r="H94" s="13">
        <v>76.67643825577134</v>
      </c>
      <c r="I94" s="13">
        <v>75.55533419663311</v>
      </c>
      <c r="J94" s="13" t="s">
        <v>172</v>
      </c>
      <c r="K94" s="13">
        <v>229.69966236066136</v>
      </c>
      <c r="L94" s="1">
        <v>1</v>
      </c>
      <c r="M94" s="1">
        <v>21</v>
      </c>
      <c r="N94" s="1">
        <v>37</v>
      </c>
    </row>
    <row r="95" spans="1:14" ht="12.75">
      <c r="A95" s="1" t="s">
        <v>6</v>
      </c>
      <c r="B95" s="1" t="s">
        <v>17</v>
      </c>
      <c r="C95" s="1" t="s">
        <v>111</v>
      </c>
      <c r="D95" s="1">
        <v>3600021</v>
      </c>
      <c r="E95" s="1" t="s">
        <v>45</v>
      </c>
      <c r="F95" s="1">
        <v>3</v>
      </c>
      <c r="G95" s="13">
        <v>55.76174797964683</v>
      </c>
      <c r="H95" s="13">
        <v>50.192478531240745</v>
      </c>
      <c r="I95" s="13">
        <v>49.46996466431095</v>
      </c>
      <c r="J95" s="13" t="s">
        <v>172</v>
      </c>
      <c r="K95" s="13">
        <v>155.42419117519853</v>
      </c>
      <c r="L95" s="1">
        <v>2</v>
      </c>
      <c r="M95" s="1">
        <v>36</v>
      </c>
      <c r="N95" s="1">
        <v>79</v>
      </c>
    </row>
    <row r="96" spans="1:12" ht="12.75">
      <c r="A96" s="1" t="s">
        <v>6</v>
      </c>
      <c r="B96" s="1" t="s">
        <v>17</v>
      </c>
      <c r="C96" s="1" t="s">
        <v>103</v>
      </c>
      <c r="D96" s="1">
        <v>3500005</v>
      </c>
      <c r="E96" s="1" t="s">
        <v>50</v>
      </c>
      <c r="F96" s="1">
        <v>2</v>
      </c>
      <c r="G96" s="13">
        <v>75.55533419663311</v>
      </c>
      <c r="H96" s="13">
        <v>75.40781487101668</v>
      </c>
      <c r="I96" s="13" t="s">
        <v>172</v>
      </c>
      <c r="J96" s="13" t="s">
        <v>172</v>
      </c>
      <c r="K96" s="13">
        <v>0</v>
      </c>
      <c r="L96" s="1" t="s">
        <v>46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57421875" style="1" bestFit="1" customWidth="1"/>
    <col min="2" max="2" width="21.00390625" style="1" bestFit="1" customWidth="1"/>
    <col min="3" max="3" width="19.57421875" style="1" bestFit="1" customWidth="1"/>
    <col min="4" max="4" width="8.8515625" style="18" bestFit="1" customWidth="1"/>
    <col min="5" max="5" width="1.8515625" style="1" bestFit="1" customWidth="1"/>
    <col min="6" max="6" width="7.57421875" style="1" bestFit="1" customWidth="1"/>
    <col min="7" max="7" width="22.8515625" style="1" bestFit="1" customWidth="1"/>
    <col min="8" max="8" width="19.57421875" style="1" bestFit="1" customWidth="1"/>
    <col min="9" max="9" width="8.8515625" style="18" bestFit="1" customWidth="1"/>
    <col min="10" max="16384" width="9.140625" style="1" customWidth="1"/>
  </cols>
  <sheetData>
    <row r="1" spans="1:9" ht="15.75">
      <c r="A1" s="19" t="s">
        <v>176</v>
      </c>
      <c r="B1" s="19"/>
      <c r="C1" s="19"/>
      <c r="D1" s="19"/>
      <c r="E1" s="15"/>
      <c r="F1" s="19" t="s">
        <v>177</v>
      </c>
      <c r="G1" s="19"/>
      <c r="H1" s="19"/>
      <c r="I1" s="19"/>
    </row>
    <row r="2" spans="1:9" s="6" customFormat="1" ht="12.75">
      <c r="A2" s="8" t="s">
        <v>40</v>
      </c>
      <c r="B2" s="8" t="s">
        <v>35</v>
      </c>
      <c r="C2" s="8" t="s">
        <v>42</v>
      </c>
      <c r="D2" s="16" t="s">
        <v>21</v>
      </c>
      <c r="F2" s="8" t="s">
        <v>40</v>
      </c>
      <c r="G2" s="8" t="s">
        <v>35</v>
      </c>
      <c r="H2" s="8" t="s">
        <v>42</v>
      </c>
      <c r="I2" s="16" t="s">
        <v>21</v>
      </c>
    </row>
    <row r="3" spans="1:9" ht="12.75">
      <c r="A3" s="1">
        <v>1</v>
      </c>
      <c r="B3" s="9" t="s">
        <v>81</v>
      </c>
      <c r="C3" s="9" t="s">
        <v>56</v>
      </c>
      <c r="D3" s="17">
        <v>280.29903499121383</v>
      </c>
      <c r="F3" s="1">
        <v>1</v>
      </c>
      <c r="G3" s="9" t="s">
        <v>107</v>
      </c>
      <c r="H3" s="9" t="s">
        <v>61</v>
      </c>
      <c r="I3" s="17">
        <v>280.30180511983804</v>
      </c>
    </row>
    <row r="4" spans="1:9" ht="12.75">
      <c r="A4" s="1">
        <v>2</v>
      </c>
      <c r="B4" s="9" t="s">
        <v>145</v>
      </c>
      <c r="C4" s="9" t="s">
        <v>65</v>
      </c>
      <c r="D4" s="17">
        <v>276.457772754843</v>
      </c>
      <c r="F4" s="1">
        <v>2</v>
      </c>
      <c r="G4" s="9" t="s">
        <v>137</v>
      </c>
      <c r="H4" s="9" t="s">
        <v>50</v>
      </c>
      <c r="I4" s="17">
        <v>276.20692897363523</v>
      </c>
    </row>
    <row r="5" spans="1:9" ht="12.75">
      <c r="A5" s="1">
        <v>3</v>
      </c>
      <c r="B5" s="9" t="s">
        <v>86</v>
      </c>
      <c r="C5" s="9" t="s">
        <v>48</v>
      </c>
      <c r="D5" s="17">
        <v>258.2377415941601</v>
      </c>
      <c r="F5" s="1">
        <v>3</v>
      </c>
      <c r="G5" s="9" t="s">
        <v>91</v>
      </c>
      <c r="H5" s="9" t="s">
        <v>50</v>
      </c>
      <c r="I5" s="17">
        <v>258.69056774718376</v>
      </c>
    </row>
    <row r="6" spans="1:9" ht="12.75">
      <c r="A6" s="1">
        <v>4</v>
      </c>
      <c r="B6" s="9" t="s">
        <v>132</v>
      </c>
      <c r="C6" s="9" t="s">
        <v>57</v>
      </c>
      <c r="D6" s="17">
        <v>255.10603168002925</v>
      </c>
      <c r="F6" s="1">
        <v>4</v>
      </c>
      <c r="G6" s="9" t="s">
        <v>146</v>
      </c>
      <c r="H6" s="9" t="s">
        <v>50</v>
      </c>
      <c r="I6" s="17">
        <v>257.84994614170233</v>
      </c>
    </row>
    <row r="7" spans="1:9" ht="12.75">
      <c r="A7" s="1">
        <v>5</v>
      </c>
      <c r="B7" s="9" t="s">
        <v>87</v>
      </c>
      <c r="C7" s="9" t="s">
        <v>155</v>
      </c>
      <c r="D7" s="17">
        <v>252.20736520301298</v>
      </c>
      <c r="F7" s="1">
        <v>5</v>
      </c>
      <c r="G7" s="9" t="s">
        <v>97</v>
      </c>
      <c r="H7" s="9" t="s">
        <v>57</v>
      </c>
      <c r="I7" s="17">
        <v>256.1518630473622</v>
      </c>
    </row>
    <row r="8" spans="1:9" ht="12.75">
      <c r="A8" s="1">
        <v>6</v>
      </c>
      <c r="B8" s="9" t="s">
        <v>159</v>
      </c>
      <c r="C8" s="9" t="s">
        <v>153</v>
      </c>
      <c r="D8" s="17">
        <v>248.46708583157874</v>
      </c>
      <c r="F8" s="1">
        <v>6</v>
      </c>
      <c r="G8" s="9" t="s">
        <v>98</v>
      </c>
      <c r="H8" s="9" t="s">
        <v>54</v>
      </c>
      <c r="I8" s="17">
        <v>251.93041860068968</v>
      </c>
    </row>
    <row r="9" spans="1:9" ht="12.75">
      <c r="A9" s="1">
        <v>7</v>
      </c>
      <c r="B9" s="9" t="s">
        <v>76</v>
      </c>
      <c r="C9" s="9" t="s">
        <v>50</v>
      </c>
      <c r="D9" s="17">
        <v>248.22920895649412</v>
      </c>
      <c r="F9" s="1">
        <v>7</v>
      </c>
      <c r="G9" s="9" t="s">
        <v>93</v>
      </c>
      <c r="H9" s="9" t="s">
        <v>59</v>
      </c>
      <c r="I9" s="17">
        <v>249.31723256751727</v>
      </c>
    </row>
    <row r="10" spans="1:9" ht="12.75">
      <c r="A10" s="1">
        <v>8</v>
      </c>
      <c r="B10" s="9" t="s">
        <v>130</v>
      </c>
      <c r="C10" s="9" t="s">
        <v>63</v>
      </c>
      <c r="D10" s="17">
        <v>246.11882453013095</v>
      </c>
      <c r="F10" s="1">
        <v>8</v>
      </c>
      <c r="G10" s="9" t="s">
        <v>133</v>
      </c>
      <c r="H10" s="9" t="s">
        <v>55</v>
      </c>
      <c r="I10" s="17">
        <v>249.0856299486428</v>
      </c>
    </row>
    <row r="11" spans="1:9" ht="12.75">
      <c r="A11" s="1">
        <v>9</v>
      </c>
      <c r="B11" s="9" t="s">
        <v>134</v>
      </c>
      <c r="C11" s="9" t="s">
        <v>157</v>
      </c>
      <c r="D11" s="17">
        <v>245.22841239256823</v>
      </c>
      <c r="F11" s="1">
        <v>9</v>
      </c>
      <c r="G11" s="9" t="s">
        <v>95</v>
      </c>
      <c r="H11" s="9" t="s">
        <v>57</v>
      </c>
      <c r="I11" s="17">
        <v>248.79536155801694</v>
      </c>
    </row>
    <row r="12" spans="1:9" ht="12.75">
      <c r="A12" s="1">
        <v>10</v>
      </c>
      <c r="B12" s="9" t="s">
        <v>158</v>
      </c>
      <c r="C12" s="9" t="s">
        <v>50</v>
      </c>
      <c r="D12" s="17">
        <v>244.83924154485516</v>
      </c>
      <c r="F12" s="1">
        <v>10</v>
      </c>
      <c r="G12" s="9" t="s">
        <v>160</v>
      </c>
      <c r="H12" s="9" t="s">
        <v>57</v>
      </c>
      <c r="I12" s="17">
        <v>247.4861042439143</v>
      </c>
    </row>
    <row r="13" spans="1:9" ht="12.75">
      <c r="A13" s="1">
        <v>11</v>
      </c>
      <c r="B13" s="9" t="s">
        <v>108</v>
      </c>
      <c r="C13" s="9" t="s">
        <v>57</v>
      </c>
      <c r="D13" s="17">
        <v>244.31247716264312</v>
      </c>
      <c r="F13" s="1">
        <v>11</v>
      </c>
      <c r="G13" s="9" t="s">
        <v>89</v>
      </c>
      <c r="H13" s="9" t="s">
        <v>59</v>
      </c>
      <c r="I13" s="17">
        <v>246.11022944899418</v>
      </c>
    </row>
    <row r="14" spans="1:9" ht="12.75">
      <c r="A14" s="1">
        <v>12</v>
      </c>
      <c r="B14" s="9" t="s">
        <v>84</v>
      </c>
      <c r="C14" s="9" t="s">
        <v>58</v>
      </c>
      <c r="D14" s="17">
        <v>238.36476565104087</v>
      </c>
      <c r="F14" s="1">
        <v>12</v>
      </c>
      <c r="G14" s="9" t="s">
        <v>138</v>
      </c>
      <c r="H14" s="9" t="s">
        <v>55</v>
      </c>
      <c r="I14" s="17">
        <v>244.0121048909366</v>
      </c>
    </row>
    <row r="15" spans="1:9" ht="12.75">
      <c r="A15" s="1">
        <v>13</v>
      </c>
      <c r="B15" s="9" t="s">
        <v>75</v>
      </c>
      <c r="C15" s="9" t="s">
        <v>54</v>
      </c>
      <c r="D15" s="17">
        <v>236.63576274136028</v>
      </c>
      <c r="F15" s="1">
        <v>13</v>
      </c>
      <c r="G15" s="9" t="s">
        <v>96</v>
      </c>
      <c r="H15" s="9" t="s">
        <v>57</v>
      </c>
      <c r="I15" s="17">
        <v>243.68454383736886</v>
      </c>
    </row>
    <row r="16" spans="1:9" ht="12.75">
      <c r="A16" s="1">
        <v>14</v>
      </c>
      <c r="B16" s="9" t="s">
        <v>126</v>
      </c>
      <c r="C16" s="9" t="s">
        <v>54</v>
      </c>
      <c r="D16" s="17">
        <v>236.47589892261055</v>
      </c>
      <c r="F16" s="1">
        <v>14</v>
      </c>
      <c r="G16" s="9" t="s">
        <v>135</v>
      </c>
      <c r="H16" s="9" t="s">
        <v>61</v>
      </c>
      <c r="I16" s="17">
        <v>242.63931989792596</v>
      </c>
    </row>
    <row r="17" spans="1:9" ht="12.75">
      <c r="A17" s="1">
        <v>15</v>
      </c>
      <c r="B17" s="9" t="s">
        <v>106</v>
      </c>
      <c r="C17" s="9" t="s">
        <v>50</v>
      </c>
      <c r="D17" s="17">
        <v>232.67956073538647</v>
      </c>
      <c r="F17" s="1">
        <v>15</v>
      </c>
      <c r="G17" s="9" t="s">
        <v>85</v>
      </c>
      <c r="H17" s="9" t="s">
        <v>44</v>
      </c>
      <c r="I17" s="17">
        <v>241.88093868408407</v>
      </c>
    </row>
    <row r="18" spans="1:9" ht="12.75">
      <c r="A18" s="1">
        <v>16</v>
      </c>
      <c r="B18" s="9" t="s">
        <v>131</v>
      </c>
      <c r="C18" s="9" t="s">
        <v>49</v>
      </c>
      <c r="D18" s="17">
        <v>230.54632771590587</v>
      </c>
      <c r="F18" s="1">
        <v>16</v>
      </c>
      <c r="G18" s="9" t="s">
        <v>80</v>
      </c>
      <c r="H18" s="9" t="s">
        <v>44</v>
      </c>
      <c r="I18" s="17">
        <v>241.50160943744402</v>
      </c>
    </row>
    <row r="19" spans="1:9" ht="12.75">
      <c r="A19" s="1">
        <v>17</v>
      </c>
      <c r="B19" s="9" t="s">
        <v>71</v>
      </c>
      <c r="C19" s="9" t="s">
        <v>50</v>
      </c>
      <c r="D19" s="17">
        <v>227.16671823453197</v>
      </c>
      <c r="F19" s="1">
        <v>17</v>
      </c>
      <c r="G19" s="9" t="s">
        <v>162</v>
      </c>
      <c r="H19" s="9" t="s">
        <v>154</v>
      </c>
      <c r="I19" s="17">
        <v>238.82385508294888</v>
      </c>
    </row>
    <row r="20" spans="1:9" ht="12.75">
      <c r="A20" s="1">
        <v>18</v>
      </c>
      <c r="B20" s="9" t="s">
        <v>163</v>
      </c>
      <c r="C20" s="9" t="s">
        <v>153</v>
      </c>
      <c r="D20" s="17">
        <v>226.66587575910887</v>
      </c>
      <c r="F20" s="1">
        <v>18</v>
      </c>
      <c r="G20" s="9" t="s">
        <v>88</v>
      </c>
      <c r="H20" s="9" t="s">
        <v>50</v>
      </c>
      <c r="I20" s="17">
        <v>236.3640077233439</v>
      </c>
    </row>
    <row r="21" spans="1:9" ht="12.75">
      <c r="A21" s="1">
        <v>19</v>
      </c>
      <c r="B21" s="9" t="s">
        <v>123</v>
      </c>
      <c r="C21" s="9" t="s">
        <v>49</v>
      </c>
      <c r="D21" s="17">
        <v>226.4794029691864</v>
      </c>
      <c r="F21" s="1">
        <v>19</v>
      </c>
      <c r="G21" s="9" t="s">
        <v>83</v>
      </c>
      <c r="H21" s="9" t="s">
        <v>152</v>
      </c>
      <c r="I21" s="17">
        <v>232.51861179734726</v>
      </c>
    </row>
    <row r="22" spans="1:9" ht="12.75">
      <c r="A22" s="1">
        <v>20</v>
      </c>
      <c r="B22" s="9" t="s">
        <v>94</v>
      </c>
      <c r="C22" s="9" t="s">
        <v>49</v>
      </c>
      <c r="D22" s="17">
        <v>226.19314033977957</v>
      </c>
      <c r="F22" s="1">
        <v>20</v>
      </c>
      <c r="G22" s="9" t="s">
        <v>161</v>
      </c>
      <c r="H22" s="9" t="s">
        <v>153</v>
      </c>
      <c r="I22" s="17">
        <v>232.2770711057716</v>
      </c>
    </row>
    <row r="23" spans="1:9" ht="12.75">
      <c r="A23" s="1">
        <v>21</v>
      </c>
      <c r="B23" s="9" t="s">
        <v>79</v>
      </c>
      <c r="C23" s="9" t="s">
        <v>54</v>
      </c>
      <c r="D23" s="17">
        <v>223.7962583333246</v>
      </c>
      <c r="F23" s="1">
        <v>21</v>
      </c>
      <c r="G23" s="9" t="s">
        <v>102</v>
      </c>
      <c r="H23" s="9" t="s">
        <v>61</v>
      </c>
      <c r="I23" s="17">
        <v>229.69966236066136</v>
      </c>
    </row>
    <row r="24" spans="1:9" ht="12.75">
      <c r="A24" s="1">
        <v>22</v>
      </c>
      <c r="B24" s="9" t="s">
        <v>74</v>
      </c>
      <c r="C24" s="9" t="s">
        <v>52</v>
      </c>
      <c r="D24" s="17">
        <v>221.45912879964777</v>
      </c>
      <c r="F24" s="1">
        <v>22</v>
      </c>
      <c r="G24" s="9" t="s">
        <v>78</v>
      </c>
      <c r="H24" s="9" t="s">
        <v>50</v>
      </c>
      <c r="I24" s="17">
        <v>229.41637769806692</v>
      </c>
    </row>
    <row r="25" spans="1:9" ht="12.75">
      <c r="A25" s="1">
        <v>23</v>
      </c>
      <c r="B25" s="9" t="s">
        <v>121</v>
      </c>
      <c r="C25" s="9" t="s">
        <v>56</v>
      </c>
      <c r="D25" s="17">
        <v>220.81913971766923</v>
      </c>
      <c r="F25" s="1">
        <v>23</v>
      </c>
      <c r="G25" s="9" t="s">
        <v>144</v>
      </c>
      <c r="H25" s="9" t="s">
        <v>59</v>
      </c>
      <c r="I25" s="17">
        <v>228.19092484794913</v>
      </c>
    </row>
    <row r="26" spans="1:9" ht="12.75">
      <c r="A26" s="1">
        <v>24</v>
      </c>
      <c r="B26" s="9" t="s">
        <v>73</v>
      </c>
      <c r="C26" s="9" t="s">
        <v>49</v>
      </c>
      <c r="D26" s="17">
        <v>219.95936794171124</v>
      </c>
      <c r="F26" s="1">
        <v>24</v>
      </c>
      <c r="G26" s="9" t="s">
        <v>90</v>
      </c>
      <c r="H26" s="9" t="s">
        <v>48</v>
      </c>
      <c r="I26" s="17">
        <v>226.01177336274156</v>
      </c>
    </row>
    <row r="27" spans="1:9" ht="12.75">
      <c r="A27" s="1">
        <v>25</v>
      </c>
      <c r="B27" s="9" t="s">
        <v>109</v>
      </c>
      <c r="C27" s="9" t="s">
        <v>50</v>
      </c>
      <c r="D27" s="17">
        <v>219.27339777442396</v>
      </c>
      <c r="F27" s="1">
        <v>25</v>
      </c>
      <c r="G27" s="9" t="s">
        <v>82</v>
      </c>
      <c r="H27" s="9" t="s">
        <v>57</v>
      </c>
      <c r="I27" s="17">
        <v>217.9731951082215</v>
      </c>
    </row>
    <row r="28" spans="1:9" ht="12.75">
      <c r="A28" s="1">
        <v>26</v>
      </c>
      <c r="B28" s="9" t="s">
        <v>170</v>
      </c>
      <c r="C28" s="9" t="s">
        <v>53</v>
      </c>
      <c r="D28" s="17">
        <v>217.86017152200105</v>
      </c>
      <c r="F28" s="1">
        <v>26</v>
      </c>
      <c r="G28" s="9" t="s">
        <v>77</v>
      </c>
      <c r="H28" s="9" t="s">
        <v>55</v>
      </c>
      <c r="I28" s="17">
        <v>215.1914064034028</v>
      </c>
    </row>
    <row r="29" spans="1:9" ht="12.75">
      <c r="A29" s="1">
        <v>27</v>
      </c>
      <c r="B29" s="9" t="s">
        <v>140</v>
      </c>
      <c r="C29" s="9" t="s">
        <v>52</v>
      </c>
      <c r="D29" s="17">
        <v>216.28942085247334</v>
      </c>
      <c r="F29" s="1">
        <v>27</v>
      </c>
      <c r="G29" s="9" t="s">
        <v>129</v>
      </c>
      <c r="H29" s="9" t="s">
        <v>51</v>
      </c>
      <c r="I29" s="17">
        <v>205.29324989580525</v>
      </c>
    </row>
    <row r="30" spans="1:9" ht="12.75">
      <c r="A30" s="1">
        <v>28</v>
      </c>
      <c r="B30" s="9" t="s">
        <v>70</v>
      </c>
      <c r="C30" s="9" t="s">
        <v>51</v>
      </c>
      <c r="D30" s="17">
        <v>213.272983240971</v>
      </c>
      <c r="F30" s="1">
        <v>28</v>
      </c>
      <c r="G30" s="9" t="s">
        <v>117</v>
      </c>
      <c r="H30" s="9" t="s">
        <v>49</v>
      </c>
      <c r="I30" s="17">
        <v>202.52712780603807</v>
      </c>
    </row>
    <row r="31" spans="1:9" ht="12.75">
      <c r="A31" s="1">
        <v>29</v>
      </c>
      <c r="B31" s="9" t="s">
        <v>169</v>
      </c>
      <c r="C31" s="9" t="s">
        <v>43</v>
      </c>
      <c r="D31" s="17">
        <v>212.27744045592664</v>
      </c>
      <c r="F31" s="1">
        <v>29</v>
      </c>
      <c r="G31" s="9" t="s">
        <v>122</v>
      </c>
      <c r="H31" s="9" t="s">
        <v>48</v>
      </c>
      <c r="I31" s="17">
        <v>202.31933618712225</v>
      </c>
    </row>
    <row r="32" spans="1:9" ht="12.75">
      <c r="A32" s="1">
        <v>30</v>
      </c>
      <c r="B32" s="9" t="s">
        <v>72</v>
      </c>
      <c r="C32" s="9" t="s">
        <v>50</v>
      </c>
      <c r="D32" s="17">
        <v>211.02591177006764</v>
      </c>
      <c r="F32" s="1">
        <v>30</v>
      </c>
      <c r="G32" s="9" t="s">
        <v>125</v>
      </c>
      <c r="H32" s="9" t="s">
        <v>62</v>
      </c>
      <c r="I32" s="17">
        <v>197.0566480441583</v>
      </c>
    </row>
    <row r="33" spans="1:9" ht="12.75">
      <c r="A33" s="1">
        <v>31</v>
      </c>
      <c r="B33" s="9" t="s">
        <v>67</v>
      </c>
      <c r="C33" s="9" t="s">
        <v>48</v>
      </c>
      <c r="D33" s="17">
        <v>210.7338232849235</v>
      </c>
      <c r="F33" s="1">
        <v>31</v>
      </c>
      <c r="G33" s="9" t="s">
        <v>128</v>
      </c>
      <c r="H33" s="9" t="s">
        <v>50</v>
      </c>
      <c r="I33" s="17">
        <v>192.8523733661441</v>
      </c>
    </row>
    <row r="34" spans="1:9" ht="12.75">
      <c r="A34" s="1">
        <v>32</v>
      </c>
      <c r="B34" s="9" t="s">
        <v>118</v>
      </c>
      <c r="C34" s="9" t="s">
        <v>49</v>
      </c>
      <c r="D34" s="17">
        <v>208.9265159325571</v>
      </c>
      <c r="F34" s="1">
        <v>32</v>
      </c>
      <c r="G34" s="9" t="s">
        <v>124</v>
      </c>
      <c r="H34" s="9" t="s">
        <v>51</v>
      </c>
      <c r="I34" s="17">
        <v>187.59868699578175</v>
      </c>
    </row>
    <row r="35" spans="1:9" ht="12.75">
      <c r="A35" s="1">
        <v>33</v>
      </c>
      <c r="B35" s="9" t="s">
        <v>66</v>
      </c>
      <c r="C35" s="9" t="s">
        <v>43</v>
      </c>
      <c r="D35" s="17">
        <v>201.89568694883926</v>
      </c>
      <c r="F35" s="1">
        <v>33</v>
      </c>
      <c r="G35" s="9" t="s">
        <v>112</v>
      </c>
      <c r="H35" s="9" t="s">
        <v>59</v>
      </c>
      <c r="I35" s="17">
        <v>176.7428887900275</v>
      </c>
    </row>
    <row r="36" spans="1:9" ht="12.75">
      <c r="A36" s="1">
        <v>34</v>
      </c>
      <c r="B36" s="9" t="s">
        <v>168</v>
      </c>
      <c r="C36" s="9" t="s">
        <v>43</v>
      </c>
      <c r="D36" s="17">
        <v>200.5447088726099</v>
      </c>
      <c r="F36" s="1">
        <v>34</v>
      </c>
      <c r="G36" s="9" t="s">
        <v>115</v>
      </c>
      <c r="H36" s="9" t="s">
        <v>49</v>
      </c>
      <c r="I36" s="17">
        <v>174.5139759538298</v>
      </c>
    </row>
    <row r="37" spans="1:9" ht="12.75">
      <c r="A37" s="1">
        <v>35</v>
      </c>
      <c r="B37" s="9" t="s">
        <v>69</v>
      </c>
      <c r="C37" s="9" t="s">
        <v>50</v>
      </c>
      <c r="D37" s="17">
        <v>198.4746375257086</v>
      </c>
      <c r="F37" s="1">
        <v>35</v>
      </c>
      <c r="G37" s="9" t="s">
        <v>105</v>
      </c>
      <c r="H37" s="9" t="s">
        <v>56</v>
      </c>
      <c r="I37" s="17">
        <v>170.09824329238702</v>
      </c>
    </row>
    <row r="38" spans="1:9" ht="12.75">
      <c r="A38" s="1">
        <v>36</v>
      </c>
      <c r="B38" s="9" t="s">
        <v>100</v>
      </c>
      <c r="C38" s="9" t="s">
        <v>50</v>
      </c>
      <c r="D38" s="17">
        <v>196.56093260743938</v>
      </c>
      <c r="F38" s="1">
        <v>36</v>
      </c>
      <c r="G38" s="9" t="s">
        <v>111</v>
      </c>
      <c r="H38" s="9" t="s">
        <v>45</v>
      </c>
      <c r="I38" s="17">
        <v>155.42419117519853</v>
      </c>
    </row>
    <row r="39" spans="1:9" ht="12.75">
      <c r="A39" s="1">
        <v>37</v>
      </c>
      <c r="B39" s="9" t="s">
        <v>101</v>
      </c>
      <c r="C39" s="9" t="s">
        <v>44</v>
      </c>
      <c r="D39" s="17">
        <v>193.68512233659226</v>
      </c>
      <c r="G39" s="9"/>
      <c r="H39" s="9"/>
      <c r="I39" s="17"/>
    </row>
    <row r="40" spans="1:9" ht="12.75">
      <c r="A40" s="1">
        <v>38</v>
      </c>
      <c r="B40" s="9" t="s">
        <v>114</v>
      </c>
      <c r="C40" s="9" t="s">
        <v>59</v>
      </c>
      <c r="D40" s="17">
        <v>193.59586787708463</v>
      </c>
      <c r="G40" s="9"/>
      <c r="H40" s="9"/>
      <c r="I40" s="17"/>
    </row>
    <row r="41" spans="1:9" ht="12.75">
      <c r="A41" s="1">
        <v>39</v>
      </c>
      <c r="B41" s="9" t="s">
        <v>68</v>
      </c>
      <c r="C41" s="9" t="s">
        <v>49</v>
      </c>
      <c r="D41" s="17">
        <v>191.4325244731247</v>
      </c>
      <c r="G41" s="9"/>
      <c r="H41" s="9"/>
      <c r="I41" s="17"/>
    </row>
    <row r="42" spans="1:9" ht="12.75">
      <c r="A42" s="1">
        <v>40</v>
      </c>
      <c r="B42" s="9" t="s">
        <v>110</v>
      </c>
      <c r="C42" s="9" t="s">
        <v>50</v>
      </c>
      <c r="D42" s="17">
        <v>175.6804936113297</v>
      </c>
      <c r="G42" s="9"/>
      <c r="H42" s="9"/>
      <c r="I42" s="17"/>
    </row>
    <row r="43" spans="1:9" ht="12.75">
      <c r="A43" s="1">
        <v>41</v>
      </c>
      <c r="B43" s="9" t="s">
        <v>119</v>
      </c>
      <c r="C43" s="9" t="s">
        <v>62</v>
      </c>
      <c r="D43" s="17">
        <v>171.5576043283088</v>
      </c>
      <c r="G43" s="9"/>
      <c r="H43" s="9"/>
      <c r="I43" s="17"/>
    </row>
    <row r="44" spans="1:9" ht="12.75">
      <c r="A44" s="1">
        <v>42</v>
      </c>
      <c r="B44" s="9" t="s">
        <v>171</v>
      </c>
      <c r="C44" s="9" t="s">
        <v>62</v>
      </c>
      <c r="D44" s="17">
        <v>169.32619466085688</v>
      </c>
      <c r="G44" s="9"/>
      <c r="H44" s="9"/>
      <c r="I44" s="17"/>
    </row>
    <row r="45" spans="1:9" ht="12.75">
      <c r="A45" s="1">
        <v>43</v>
      </c>
      <c r="B45" s="9" t="s">
        <v>99</v>
      </c>
      <c r="C45" s="9" t="s">
        <v>60</v>
      </c>
      <c r="D45" s="17">
        <v>165.944845990621</v>
      </c>
      <c r="G45" s="9"/>
      <c r="H45" s="9"/>
      <c r="I45" s="17"/>
    </row>
  </sheetData>
  <sheetProtection/>
  <autoFilter ref="A2:I40"/>
  <mergeCells count="2">
    <mergeCell ref="A1:D1"/>
    <mergeCell ref="F1:I1"/>
  </mergeCells>
  <printOptions/>
  <pageMargins left="0.7" right="0.7" top="0.75" bottom="0.75" header="0.3" footer="0.3"/>
  <pageSetup horizontalDpi="1200" verticalDpi="12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hmatla</cp:lastModifiedBy>
  <cp:lastPrinted>2008-06-28T16:30:17Z</cp:lastPrinted>
  <dcterms:created xsi:type="dcterms:W3CDTF">1996-10-14T23:33:28Z</dcterms:created>
  <dcterms:modified xsi:type="dcterms:W3CDTF">2008-06-29T11:23:15Z</dcterms:modified>
  <cp:category/>
  <cp:version/>
  <cp:contentType/>
  <cp:contentStatus/>
</cp:coreProperties>
</file>